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202300"/>
  <xr:revisionPtr revIDLastSave="0" documentId="13_ncr:1_{44882BBE-9676-4566-9486-40895C83DA27}" xr6:coauthVersionLast="47" xr6:coauthVersionMax="47" xr10:uidLastSave="{00000000-0000-0000-0000-000000000000}"/>
  <bookViews>
    <workbookView xWindow="28680" yWindow="-120" windowWidth="29040" windowHeight="15840" activeTab="1" xr2:uid="{3F8DA45B-8DC0-49D4-B024-C710DBC372AA}"/>
  </bookViews>
  <sheets>
    <sheet name="Informe.01UC_REPORTE DE COMPRAS" sheetId="1" r:id="rId1"/>
    <sheet name="MIPYMES Y MIPYMES MUJER " sheetId="2" r:id="rId2"/>
  </sheets>
  <definedNames>
    <definedName name="_xlnm._FilterDatabase" localSheetId="0" hidden="1">'Informe.01UC_REPORTE DE COMPRAS'!$A$2:$Q$68</definedName>
    <definedName name="_xlnm.Print_Titles" localSheetId="0">'Informe.01UC_REPORTE DE COMPRAS'!$1:$1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1" l="1"/>
  <c r="I25" i="2"/>
</calcChain>
</file>

<file path=xl/sharedStrings.xml><?xml version="1.0" encoding="utf-8"?>
<sst xmlns="http://schemas.openxmlformats.org/spreadsheetml/2006/main" count="871" uniqueCount="278">
  <si>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</si>
  <si>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</si>
  <si>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</si>
  <si>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</si>
  <si>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</si>
  <si>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</si>
  <si>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</si>
  <si>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</si>
  <si>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</si>
  <si>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</si>
  <si>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</si>
  <si>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</si>
  <si>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</si>
  <si>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</si>
  <si>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</si>
  <si>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</si>
  <si>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</si>
  <si>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</si>
  <si>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</si>
  <si>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DGAP-DAF-CD-2024-0149</t>
  </si>
  <si>
    <t>Solicitud de Participación evento Visionary Leaders Forum 2024, DGA</t>
  </si>
  <si>
    <t>No</t>
  </si>
  <si>
    <t>Compras por Debajo del Umbral</t>
  </si>
  <si>
    <t>Adjudicado</t>
  </si>
  <si>
    <t>86100000</t>
  </si>
  <si>
    <t>Formación profesional</t>
  </si>
  <si>
    <t>Integral Training Solutions, SRL</t>
  </si>
  <si>
    <t>Activo</t>
  </si>
  <si>
    <t>Grande</t>
  </si>
  <si>
    <t>DGAP-DAF-CM-2024-0123</t>
  </si>
  <si>
    <t xml:space="preserve">Servicio de Transporte para programa de verano, DGA. </t>
  </si>
  <si>
    <t>Sí</t>
  </si>
  <si>
    <t>Compras Menores</t>
  </si>
  <si>
    <t>Cancelado</t>
  </si>
  <si>
    <t>78110000</t>
  </si>
  <si>
    <t>Transporte de pasajeros</t>
  </si>
  <si>
    <t>DGAP-DAF-CM-2024-0078</t>
  </si>
  <si>
    <t>Servicio de reparación y mantenimiento de 32 shutters para la Administración Haina Oriental, DGA.</t>
  </si>
  <si>
    <t>78180000</t>
  </si>
  <si>
    <t>Servicios de mantenimiento o reparaciones de transportes</t>
  </si>
  <si>
    <t>Proveedores del Caribe  (PROVECAR), SRL</t>
  </si>
  <si>
    <t>Mipyme Mujer</t>
  </si>
  <si>
    <t>DGAP-DAF-CD-2024-0143</t>
  </si>
  <si>
    <t xml:space="preserve">Servicio de transporte para empleados </t>
  </si>
  <si>
    <t>Transporte Lukipa, SRL</t>
  </si>
  <si>
    <t>DGAP-DAF-CM-2024-0088</t>
  </si>
  <si>
    <t xml:space="preserve">Adquisición de bascula de plataforma eléctrica </t>
  </si>
  <si>
    <t>Abierto</t>
  </si>
  <si>
    <t>41110000</t>
  </si>
  <si>
    <t>Instrumentos de medida, observación y ensayo</t>
  </si>
  <si>
    <t>DGAP-DAF-CM-2024-0056</t>
  </si>
  <si>
    <t>Adquisición de baterías para uso en la flotilla vehicular, DGA.</t>
  </si>
  <si>
    <t>26110000</t>
  </si>
  <si>
    <t>Baterías  y  generadores  y  transmisión  de  energía  cinética</t>
  </si>
  <si>
    <t>DGAP-DAF-CD-2024-0147</t>
  </si>
  <si>
    <t>Servicio de desinfección</t>
  </si>
  <si>
    <t>76100000</t>
  </si>
  <si>
    <t>Servicios de descontaminación</t>
  </si>
  <si>
    <t>DGAP-DAF-CM-2024-0109</t>
  </si>
  <si>
    <t>Adquisición de diversas cuberterías, uso DGA.</t>
  </si>
  <si>
    <t>52150000</t>
  </si>
  <si>
    <t>Utensilios de cocina domésticos</t>
  </si>
  <si>
    <t>DGAP-DAF-CD-2024-0148</t>
  </si>
  <si>
    <t>Adquisición de Materiales para Conferencia OEA</t>
  </si>
  <si>
    <t>14110000</t>
  </si>
  <si>
    <t>Productos de papel</t>
  </si>
  <si>
    <t>GL Promociones, SRL</t>
  </si>
  <si>
    <t>DGAP-DAF-CM-2024-0130</t>
  </si>
  <si>
    <t>Participación de colaboradores en congreso regional  IX CORLAFC 2024</t>
  </si>
  <si>
    <t>Cesi Nternacional, SRL</t>
  </si>
  <si>
    <t>DGAP-DAF-CM-2024-0125</t>
  </si>
  <si>
    <t>Talleres para programa de pasantía, DGA.</t>
  </si>
  <si>
    <t>EP Ludic Training SRL</t>
  </si>
  <si>
    <t>DGAP-DAF-CD-2024-0153</t>
  </si>
  <si>
    <t>Solicitud de servicio de soportes, DGA</t>
  </si>
  <si>
    <t>81110000</t>
  </si>
  <si>
    <t>Servicios informáticos</t>
  </si>
  <si>
    <t>Cecomsa, SRL</t>
  </si>
  <si>
    <t>DGAP-DAF-CD-2024-0150</t>
  </si>
  <si>
    <t>Suministro de TAGS para barreras de acceso a entradas Sede Central, DGA</t>
  </si>
  <si>
    <t>32100000</t>
  </si>
  <si>
    <t>Circuitos impresos, circuitos integrados y micro ensamblajes</t>
  </si>
  <si>
    <t>DGAP-DAF-CD-2024-0145</t>
  </si>
  <si>
    <t xml:space="preserve">Servicio de impresión de invitaciones, OEA, DGA. </t>
  </si>
  <si>
    <t>Impresos Tres Tintas, SRL</t>
  </si>
  <si>
    <t>DGAP-DAF-CM-2024-0117</t>
  </si>
  <si>
    <t>Suministro e Instalación de Mobiliario para Gerencia de Estudios Económicos Y Análisis de Datos, Gerencia Planificación y Análisis de esta DGA.</t>
  </si>
  <si>
    <t>56110000</t>
  </si>
  <si>
    <t>Muebles comerciales e industriales</t>
  </si>
  <si>
    <t>DGAP-DAF-CD-2024-0151</t>
  </si>
  <si>
    <t>Adquisición de mantenedor de carga</t>
  </si>
  <si>
    <t>DGAP-DAF-CD-2024-0146</t>
  </si>
  <si>
    <t>Suministro e instalación de letrero</t>
  </si>
  <si>
    <t>55120000</t>
  </si>
  <si>
    <t>Etiquetado y accesorios</t>
  </si>
  <si>
    <t>DGAP-DAF-CD-2024-0129</t>
  </si>
  <si>
    <t>Adquisición de mobiliario para el Departamento de Exportación, Sede Central</t>
  </si>
  <si>
    <t>DGAP-DAF-CM-2024-0105</t>
  </si>
  <si>
    <t xml:space="preserve">Servicio de catering para capacitación OMA, DGA. Proceso dirigido a MiPymes. </t>
  </si>
  <si>
    <t>90100000</t>
  </si>
  <si>
    <t>Restaurantes y catering (servicios de comidas y bebidas)</t>
  </si>
  <si>
    <t>DGAP-DAF-CD-2024-0161</t>
  </si>
  <si>
    <t>Adquisición filtros de aceite flotilla vehicular</t>
  </si>
  <si>
    <t>40160000</t>
  </si>
  <si>
    <t>Filtrado y purificación industrial</t>
  </si>
  <si>
    <t>Importek Dominicana, SRL</t>
  </si>
  <si>
    <t>DGAP-DAF-CD-2024-0162</t>
  </si>
  <si>
    <t>Adquisición de sifones para orinales ecológicos, DGA.</t>
  </si>
  <si>
    <t>40140000</t>
  </si>
  <si>
    <t>Distribución de fluidos y gas</t>
  </si>
  <si>
    <t>Uniconstrucción, SRL</t>
  </si>
  <si>
    <t>DGAP-DAF-CD-2024-0163</t>
  </si>
  <si>
    <t xml:space="preserve">Tickets de combustible </t>
  </si>
  <si>
    <t>15100000</t>
  </si>
  <si>
    <t>Combustibles</t>
  </si>
  <si>
    <t>Sigma Petroleum Corp, SAS</t>
  </si>
  <si>
    <t>DGAP-DAF-CD-2024-0168</t>
  </si>
  <si>
    <t xml:space="preserve">Suministro de Combustible para planta eléctricas de diferentes Administraciones de la DGA. </t>
  </si>
  <si>
    <t>Petromovil, SA</t>
  </si>
  <si>
    <t>DGAP-DAF-CD-2024-0119</t>
  </si>
  <si>
    <t>Servicio de búsqueda de imagen de Exdirectores, DGA.</t>
  </si>
  <si>
    <t>82130000</t>
  </si>
  <si>
    <t>Servicios fotográficos</t>
  </si>
  <si>
    <t>Editora Del Caribe, SA</t>
  </si>
  <si>
    <t>DGAP-DAF-CM-2024-0072</t>
  </si>
  <si>
    <t>Adquisición de Bombas domesticas y sumergibles para uso en la Sede Central, DGA.</t>
  </si>
  <si>
    <t>40150000</t>
  </si>
  <si>
    <t>Bombas y compresores industriales</t>
  </si>
  <si>
    <t>DGAP-DAF-CM-2024-0143</t>
  </si>
  <si>
    <t xml:space="preserve">Servicio de Transporte para programa de verano y Otros, DGA. </t>
  </si>
  <si>
    <t xml:space="preserve">Turistrans Transporte y Servicios, SRL </t>
  </si>
  <si>
    <t>DGAP-DAF-CM-2024-0137</t>
  </si>
  <si>
    <t xml:space="preserve">Solicitud de recarga para paso rápido, uso DGA. </t>
  </si>
  <si>
    <t>83110000</t>
  </si>
  <si>
    <t>Servicios de medios de telecomunicaciones</t>
  </si>
  <si>
    <t>Consorcio de Tarjetas Dominicanas, S.A</t>
  </si>
  <si>
    <t>DGAP-DAF-CD-2024-0140</t>
  </si>
  <si>
    <t>Servicios de limpieza, succión y extracción de material en registro de aguas negras en Coordinadora Zona Norte y Adm. Puerto Plata, DGA.</t>
  </si>
  <si>
    <t>72100000</t>
  </si>
  <si>
    <t>Servicios de mantenimiento y reparaciones de construcciones e instalaciones</t>
  </si>
  <si>
    <t>DGAP-DAF-CD-2024-0127</t>
  </si>
  <si>
    <t>Suministro e instalación de cortinas para Administración de Dajabón y Sede Central</t>
  </si>
  <si>
    <t>52130000</t>
  </si>
  <si>
    <t>Tratamientos de ventanas</t>
  </si>
  <si>
    <t>DGAP-DAF-CD-2024-0157</t>
  </si>
  <si>
    <t xml:space="preserve">Servicio de transporte para empleados DGA. </t>
  </si>
  <si>
    <t>Umbrella Tours, SRL</t>
  </si>
  <si>
    <t>MiPyme</t>
  </si>
  <si>
    <t>DGAP-DAF-CD-2024-0160</t>
  </si>
  <si>
    <t>Adquisición de baterías para camiones cabezotes de Subasta</t>
  </si>
  <si>
    <t>Auto Centro RD by Lorenzo A Otaño, SRL</t>
  </si>
  <si>
    <t>DGAP-DAF-CD-2024-0159</t>
  </si>
  <si>
    <t>Suministro e instalación de cristales para vehículos, DGA</t>
  </si>
  <si>
    <t>Arias Motors, SA</t>
  </si>
  <si>
    <t>DGAP-DAF-CD-2024-0167</t>
  </si>
  <si>
    <t xml:space="preserve">Adquisición de pizarra para pared, uso DGA. </t>
  </si>
  <si>
    <t>44110000</t>
  </si>
  <si>
    <t>Accesorios de oficina y escritorio</t>
  </si>
  <si>
    <t>OMX Multiservicios, SRL</t>
  </si>
  <si>
    <t>DGAP-DAF-CD-2024-0164</t>
  </si>
  <si>
    <t xml:space="preserve">Servicio de abastecimiento de agua para almacén de subasta </t>
  </si>
  <si>
    <t>78100000</t>
  </si>
  <si>
    <t>Transporte de correo y carga</t>
  </si>
  <si>
    <t>Cleaners Corp Solutions ESL, SRL</t>
  </si>
  <si>
    <t>DGAP-DAF-CM-2024-0129</t>
  </si>
  <si>
    <t>Servicio de puesta en producción de herramienta Microsoft Power APP para control de inventario de Centros Logísticos</t>
  </si>
  <si>
    <t>Desierto</t>
  </si>
  <si>
    <t>DGAP-CCC-PEPB-2024-0014</t>
  </si>
  <si>
    <t xml:space="preserve">Servicio de publicación en periódico </t>
  </si>
  <si>
    <t>Procesos de Excepción</t>
  </si>
  <si>
    <t>82100000</t>
  </si>
  <si>
    <t>Publicidad</t>
  </si>
  <si>
    <t>DGAP-DAF-CM-2024-0050</t>
  </si>
  <si>
    <t>Adquisición de artículos de oficina</t>
  </si>
  <si>
    <t>44100000</t>
  </si>
  <si>
    <t>Maquinaria, suministros y accesorios de oficina</t>
  </si>
  <si>
    <t>DGAP-CCC-PEPU-2024-0017</t>
  </si>
  <si>
    <t xml:space="preserve">Contratación de instalaciones hoteleras para la realización del Evento Hub Logístico, "La Gran Oportunidad” </t>
  </si>
  <si>
    <t>90110000</t>
  </si>
  <si>
    <t>Instalaciones hoteleras, alojamientos y centros de encuentros</t>
  </si>
  <si>
    <t>DGAP-CCC-PEPB-2024-0015</t>
  </si>
  <si>
    <t>DGAP-CCC-PEPB-2024-0016</t>
  </si>
  <si>
    <t>Servicio de publicación consulta pública CNFC</t>
  </si>
  <si>
    <t>DGAP-DAF-CD-2024-0171</t>
  </si>
  <si>
    <t>Solicitud de reparación de vehículo, DGA</t>
  </si>
  <si>
    <t>DGAP-CCC-PEPB-2024-0017</t>
  </si>
  <si>
    <t>Servicio de publicación CNFC</t>
  </si>
  <si>
    <t>DGAP-DAF-CM-2024-0124</t>
  </si>
  <si>
    <t xml:space="preserve">Adquisición de insumos médicos para unidad canina, DGA. </t>
  </si>
  <si>
    <t>42130000</t>
  </si>
  <si>
    <t>Telas y vestidos médicos</t>
  </si>
  <si>
    <t>DGAP-DAF-CD-2024-0154</t>
  </si>
  <si>
    <t xml:space="preserve">Servicio de laminado para vehículo, DGA </t>
  </si>
  <si>
    <t>73150000</t>
  </si>
  <si>
    <t>Servicios de apoyo a la fabricación</t>
  </si>
  <si>
    <t>Auto Vidrios Lincoln, SRL</t>
  </si>
  <si>
    <t>DGAP-CCC-PEPB-2024-0018</t>
  </si>
  <si>
    <t>Servicio de publicidad para llamado a licitación DGAP-CCC-LPN-2024-0008</t>
  </si>
  <si>
    <t>DGAP-CCC-PEPB-2024-0019</t>
  </si>
  <si>
    <t>Servicio de publicidad para llamado a licitación DGAP-CCC-LPN-2024-0001</t>
  </si>
  <si>
    <t>DGAP-DAF-CM-2024-0141</t>
  </si>
  <si>
    <t>Adquisición de neumáticos para vehículos, DGA.</t>
  </si>
  <si>
    <t>25170000</t>
  </si>
  <si>
    <t>Componentes  y  sistemas  de  transporte</t>
  </si>
  <si>
    <t>DGAP-CCC-PEPB-2024-0021</t>
  </si>
  <si>
    <t>Aviso de Subasta Pública</t>
  </si>
  <si>
    <t>DGAP-DAF-CD-2024-0179</t>
  </si>
  <si>
    <t>Solicitud T-shirt programas de verano para hijos de colaboradores 2024, DGA</t>
  </si>
  <si>
    <t>53100000</t>
  </si>
  <si>
    <t>Ropa</t>
  </si>
  <si>
    <t>Seven &amp; Thirty Marketing, SRL</t>
  </si>
  <si>
    <t>DGAP-DAF-CD-2024-0177</t>
  </si>
  <si>
    <t>Adquisición de mobiliarios para sala de exposición virtual, sede central DGA.</t>
  </si>
  <si>
    <t>56100000</t>
  </si>
  <si>
    <t>Muebles de alojamiento</t>
  </si>
  <si>
    <t>Abraham Lincoln 914, SRL</t>
  </si>
  <si>
    <t>DGAP-DAF-CM-2024-0139</t>
  </si>
  <si>
    <t>Servicio de limpieza y poda de árboles en verja perimetral Almacén de Subasta</t>
  </si>
  <si>
    <t>70110000</t>
  </si>
  <si>
    <t>Horticultura</t>
  </si>
  <si>
    <t>DGAP-DAF-CD-2024-0175</t>
  </si>
  <si>
    <t xml:space="preserve">Solicitud de participación en Programa de Auditoría Gubernamental, colaboradores DGA. </t>
  </si>
  <si>
    <t>Instituto de Contadores Públicos  Autorizados de la Rep. Dom. (ICPARD)</t>
  </si>
  <si>
    <t>DGAP-DAF-CD-2024-0174</t>
  </si>
  <si>
    <t xml:space="preserve">Adquisición de productos para lavandería, Club de Aduanas, DGA. </t>
  </si>
  <si>
    <t>47130000</t>
  </si>
  <si>
    <t>Suministros de aseo y limpieza</t>
  </si>
  <si>
    <t>DGAP-DAF-CD-2024-0172</t>
  </si>
  <si>
    <t>Solicitud de Adquisición de Colchones para Cama twins, DGA</t>
  </si>
  <si>
    <t>DGAP-DAF-CD-2024-0169</t>
  </si>
  <si>
    <t xml:space="preserve">Realización de pin de botones, DGA </t>
  </si>
  <si>
    <t>60100000</t>
  </si>
  <si>
    <t>Materiales didácticos profesionales y de desarrollo y accesorios y suministros</t>
  </si>
  <si>
    <t>DBC Dominican Business Creative, EIRL</t>
  </si>
  <si>
    <t>Modificado</t>
  </si>
  <si>
    <t>DGAP-DAF-CD-2024-0170</t>
  </si>
  <si>
    <t>Servicio tapizado de muebles para DPTO asuntos internos</t>
  </si>
  <si>
    <t>73110000</t>
  </si>
  <si>
    <t>Industrias de la madera y el papel</t>
  </si>
  <si>
    <t>DGAP-DAF-CD-2024-0173</t>
  </si>
  <si>
    <t xml:space="preserve">Compra de alimentos y bebidas para el centro OMA, DGA. </t>
  </si>
  <si>
    <t>50200000</t>
  </si>
  <si>
    <t>Bebidas</t>
  </si>
  <si>
    <t>Centro Cuesta Nacional, SAS</t>
  </si>
  <si>
    <t>DGAP-DAF-CD-2024-0188</t>
  </si>
  <si>
    <t xml:space="preserve">Servicio de alimentos, DGA. </t>
  </si>
  <si>
    <t>DGAP-DAF-CD-2024-0185</t>
  </si>
  <si>
    <t>Servicio de Mantenimiento Preventivo de Vehículo</t>
  </si>
  <si>
    <t>Viamar, SA</t>
  </si>
  <si>
    <t>DGAP-DAF-CD-2024-0186</t>
  </si>
  <si>
    <t xml:space="preserve">Servicio de contratación de conferencista </t>
  </si>
  <si>
    <t xml:space="preserve">HPG Servicios Empresariales, SRL </t>
  </si>
  <si>
    <t>DGAP-DAF-CM-2024-0138</t>
  </si>
  <si>
    <t>Servicio de filmación para evento del HUB LOGISTICO 2024</t>
  </si>
  <si>
    <t>Malagana Records, SRL</t>
  </si>
  <si>
    <t>DGAP-DAF-CD-2024-0053</t>
  </si>
  <si>
    <t>Adquisición de cortinas venecianas Proceso dirigido a MIPYMES</t>
  </si>
  <si>
    <t>DGAP-DAF-CD-2024-0189</t>
  </si>
  <si>
    <t>Servicio de distribución de invitaciones para conferencia OEA</t>
  </si>
  <si>
    <t>Grupo PYV, SRL</t>
  </si>
  <si>
    <t>DGAP-CCC-PEPU-2024-0013</t>
  </si>
  <si>
    <t xml:space="preserve">Adquisición de terrenos para la reinstalación de la base Interagencial ubicada en el paraje “Mal Paso”, municipio de Jimaní, Provincia Independencia </t>
  </si>
  <si>
    <t>Publicado</t>
  </si>
  <si>
    <t>80130000</t>
  </si>
  <si>
    <t>Servicios inmobiliarios</t>
  </si>
  <si>
    <t>DGAP-DAF-CD-2024-0198</t>
  </si>
  <si>
    <t>Servicio de valet Parking Conferencia OEA 2024</t>
  </si>
  <si>
    <t>Premium Valet Service, SRL</t>
  </si>
  <si>
    <t>DGAP-DAF-CM-2024-0134</t>
  </si>
  <si>
    <t>Servicio de pulido y brillado de piso para la administracion aduanas AILA-CARGA</t>
  </si>
  <si>
    <t>MINISTERIO DE HACIENDA</t>
  </si>
  <si>
    <t>DIRECCIÓN GENERAL DE ADUANAS</t>
  </si>
  <si>
    <t>No.</t>
  </si>
  <si>
    <t xml:space="preserve">Proveedor </t>
  </si>
  <si>
    <t xml:space="preserve">TOTAL RD$ </t>
  </si>
  <si>
    <t>___________________________________________</t>
  </si>
  <si>
    <t>Enc. Depto. de Compras y Aprovisionamiento</t>
  </si>
  <si>
    <t>Relación de compras realizadas a Micro, Pequeñas y Medianas empresas (MIPYMES)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</si>
</sst>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10816]dd/mm/yyyy\ hh:mm:ss"/>
    <numFmt numFmtId="166" formatCode="dd/mm/yyyy;@"/>
  </numFmts>
  <fonts count="13" x14ac:knownFonts="1">
    <font>
      <sz val="10"/>
      <name val="Arial"/>
    </font>
    <font>
      <sz val="10"/>
      <name val="Arial"/>
    </font>
    <font>
      <sz val="8"/>
      <color indexed="11"/>
      <name val="Arial"/>
      <charset val="1"/>
    </font>
    <font>
      <sz val="8"/>
      <color indexed="8"/>
      <name val="Arial"/>
      <charset val="1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0"/>
      <name val="Aptos Display"/>
      <family val="2"/>
      <scheme val="major"/>
    </font>
    <font>
      <b/>
      <sz val="11"/>
      <name val="Aptos Narrow"/>
      <family val="2"/>
      <scheme val="minor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8" fillId="4" borderId="6" applyNumberFormat="0" applyAlignment="0" applyProtection="0"/>
    <xf numFmtId="164" fontId="1" fillId="0" borderId="0" applyFont="0" applyFill="0" applyBorder="0" applyAlignment="0" applyProtection="0"/>
    <xf numFmtId="0" fontId="9" fillId="5" borderId="0" applyNumberFormat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5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165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10" fillId="6" borderId="7" xfId="1" applyFont="1" applyFill="1" applyBorder="1" applyAlignment="1" applyProtection="1">
      <alignment horizontal="center" vertical="center" wrapText="1" readingOrder="1"/>
      <protection locked="0"/>
    </xf>
    <xf numFmtId="4" fontId="10" fillId="6" borderId="7" xfId="1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7" fillId="0" borderId="4" xfId="2" applyFont="1" applyBorder="1" applyAlignment="1" applyProtection="1">
      <alignment horizontal="center" vertical="center" wrapText="1" readingOrder="1"/>
      <protection locked="0"/>
    </xf>
    <xf numFmtId="0" fontId="9" fillId="5" borderId="5" xfId="3" applyBorder="1"/>
    <xf numFmtId="0" fontId="9" fillId="5" borderId="5" xfId="3" applyBorder="1" applyAlignment="1">
      <alignment horizontal="center" vertical="center"/>
    </xf>
    <xf numFmtId="0" fontId="11" fillId="5" borderId="5" xfId="3" applyFont="1" applyBorder="1" applyAlignment="1">
      <alignment horizontal="center" vertical="center"/>
    </xf>
    <xf numFmtId="4" fontId="11" fillId="5" borderId="5" xfId="3" applyNumberFormat="1" applyFont="1" applyBorder="1" applyAlignment="1">
      <alignment horizontal="center" vertical="center"/>
    </xf>
    <xf numFmtId="164" fontId="3" fillId="3" borderId="2" xfId="2" applyFont="1" applyFill="1" applyBorder="1" applyAlignment="1" applyProtection="1">
      <alignment horizontal="center" vertical="center" wrapText="1" readingOrder="1"/>
      <protection locked="0"/>
    </xf>
    <xf numFmtId="164" fontId="3" fillId="0" borderId="2" xfId="2" applyFont="1" applyBorder="1" applyAlignment="1" applyProtection="1">
      <alignment horizontal="center" vertical="center" wrapText="1" readingOrder="1"/>
      <protection locked="0"/>
    </xf>
    <xf numFmtId="164" fontId="4" fillId="0" borderId="0" xfId="2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4">
    <cellStyle name="Celda de comprobación" xfId="1" builtinId="23"/>
    <cellStyle name="Moneda" xfId="2" builtinId="4"/>
    <cellStyle name="Neutral" xfId="3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1257300</xdr:colOff>
      <xdr:row>7</xdr:row>
      <xdr:rowOff>99060</xdr:rowOff>
    </xdr:to>
    <xdr:pic>
      <xdr:nvPicPr>
        <xdr:cNvPr id="2049" name="Imagen 55">
          <a:extLst>
            <a:ext uri="{FF2B5EF4-FFF2-40B4-BE49-F238E27FC236}">
              <a16:creationId xmlns:a16="http://schemas.microsoft.com/office/drawing/2014/main" id="{622A8562-B44B-BE6F-79E8-FBE495C6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67640"/>
          <a:ext cx="12573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289560</xdr:colOff>
      <xdr:row>2</xdr:row>
      <xdr:rowOff>121920</xdr:rowOff>
    </xdr:from>
    <xdr:to>
      <xdr:col>4</xdr:col>
      <xdr:colOff>1882140</xdr:colOff>
      <xdr:row>6</xdr:row>
      <xdr:rowOff>83820</xdr:rowOff>
    </xdr:to>
    <xdr:pic>
      <xdr:nvPicPr>
        <xdr:cNvPr id="2050" name="Imagen 56">
          <a:extLst>
            <a:ext uri="{FF2B5EF4-FFF2-40B4-BE49-F238E27FC236}">
              <a16:creationId xmlns:a16="http://schemas.microsoft.com/office/drawing/2014/main" id="{877981B5-E8E7-92B9-F26A-21DB5065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121920"/>
          <a:ext cx="15925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670560</xdr:colOff>
      <xdr:row>3</xdr:row>
      <xdr:rowOff>38100</xdr:rowOff>
    </xdr:from>
    <xdr:to>
      <xdr:col>9</xdr:col>
      <xdr:colOff>22860</xdr:colOff>
      <xdr:row>7</xdr:row>
      <xdr:rowOff>38100</xdr:rowOff>
    </xdr:to>
    <xdr:pic>
      <xdr:nvPicPr>
        <xdr:cNvPr id="2051" name="Imagen 57">
          <a:extLst>
            <a:ext uri="{FF2B5EF4-FFF2-40B4-BE49-F238E27FC236}">
              <a16:creationId xmlns:a16="http://schemas.microsoft.com/office/drawing/2014/main" id="{31387613-4B64-2A8D-BF37-7E494864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9660" y="205740"/>
          <a:ext cx="13335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D2CC2-7F95-42E3-94BC-AEBF5609054F}">
  <sheetPr filterMode="1"/>
  <dimension ref="A1:Q70"/>
  <sheetViews>
    <sheetView showGridLines="0" topLeftCell="D1" workbookViewId="0">
      <pane ySplit="1" topLeftCell="A2" activePane="bottomLeft" state="frozenSplit"/>
      <selection pane="bottomLeft" activeCell="O5" sqref="O5:O57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7" ht="30.6" hidden="1" x14ac:dyDescent="0.25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21</v>
      </c>
      <c r="G3" s="2" t="s">
        <v>22</v>
      </c>
      <c r="H3" s="2">
        <v>135362.5</v>
      </c>
      <c r="I3" s="2" t="s">
        <v>23</v>
      </c>
      <c r="J3" s="2" t="s">
        <v>24</v>
      </c>
      <c r="K3" s="2" t="s">
        <v>25</v>
      </c>
      <c r="L3" s="2" t="s">
        <v>26</v>
      </c>
      <c r="M3" s="2" t="s">
        <v>27</v>
      </c>
      <c r="N3" s="2">
        <v>1</v>
      </c>
      <c r="O3" s="2">
        <v>135363</v>
      </c>
      <c r="P3" s="2" t="s">
        <v>28</v>
      </c>
      <c r="Q3" s="3">
        <v>45446.701423842591</v>
      </c>
    </row>
    <row r="4" spans="1:17" ht="20.399999999999999" hidden="1" x14ac:dyDescent="0.25">
      <c r="A4" s="4" t="s">
        <v>17</v>
      </c>
      <c r="B4" s="4" t="s">
        <v>18</v>
      </c>
      <c r="C4" s="4" t="s">
        <v>29</v>
      </c>
      <c r="D4" s="4" t="s">
        <v>30</v>
      </c>
      <c r="E4" s="4" t="s">
        <v>31</v>
      </c>
      <c r="F4" s="4" t="s">
        <v>21</v>
      </c>
      <c r="G4" s="4" t="s">
        <v>32</v>
      </c>
      <c r="H4" s="4">
        <v>1000000</v>
      </c>
      <c r="I4" s="4" t="s">
        <v>33</v>
      </c>
      <c r="J4" s="4" t="s">
        <v>34</v>
      </c>
      <c r="K4" s="4" t="s">
        <v>35</v>
      </c>
      <c r="L4" s="4"/>
      <c r="M4" s="4"/>
      <c r="N4" s="4">
        <v>0</v>
      </c>
      <c r="O4" s="4"/>
      <c r="P4" s="4" t="s">
        <v>28</v>
      </c>
      <c r="Q4" s="5">
        <v>45447.5882724537</v>
      </c>
    </row>
    <row r="5" spans="1:17" ht="40.799999999999997" x14ac:dyDescent="0.25">
      <c r="A5" s="2" t="s">
        <v>17</v>
      </c>
      <c r="B5" s="2" t="s">
        <v>18</v>
      </c>
      <c r="C5" s="2" t="s">
        <v>36</v>
      </c>
      <c r="D5" s="2" t="s">
        <v>37</v>
      </c>
      <c r="E5" s="2" t="s">
        <v>31</v>
      </c>
      <c r="F5" s="2" t="s">
        <v>21</v>
      </c>
      <c r="G5" s="2" t="s">
        <v>32</v>
      </c>
      <c r="H5" s="2">
        <v>846343.2</v>
      </c>
      <c r="I5" s="2" t="s">
        <v>23</v>
      </c>
      <c r="J5" s="2" t="s">
        <v>38</v>
      </c>
      <c r="K5" s="2" t="s">
        <v>39</v>
      </c>
      <c r="L5" s="2" t="s">
        <v>40</v>
      </c>
      <c r="M5" s="2" t="s">
        <v>27</v>
      </c>
      <c r="N5" s="2">
        <v>1</v>
      </c>
      <c r="O5" s="20">
        <v>750001</v>
      </c>
      <c r="P5" s="2" t="s">
        <v>41</v>
      </c>
      <c r="Q5" s="3">
        <v>45447.68750501157</v>
      </c>
    </row>
    <row r="6" spans="1:17" ht="20.399999999999999" hidden="1" x14ac:dyDescent="0.25">
      <c r="A6" s="4" t="s">
        <v>17</v>
      </c>
      <c r="B6" s="4" t="s">
        <v>18</v>
      </c>
      <c r="C6" s="4" t="s">
        <v>42</v>
      </c>
      <c r="D6" s="4" t="s">
        <v>43</v>
      </c>
      <c r="E6" s="4" t="s">
        <v>21</v>
      </c>
      <c r="F6" s="4" t="s">
        <v>21</v>
      </c>
      <c r="G6" s="4" t="s">
        <v>22</v>
      </c>
      <c r="H6" s="4">
        <v>220000</v>
      </c>
      <c r="I6" s="4" t="s">
        <v>23</v>
      </c>
      <c r="J6" s="4" t="s">
        <v>34</v>
      </c>
      <c r="K6" s="4" t="s">
        <v>35</v>
      </c>
      <c r="L6" s="4" t="s">
        <v>44</v>
      </c>
      <c r="M6" s="4" t="s">
        <v>27</v>
      </c>
      <c r="N6" s="4">
        <v>1</v>
      </c>
      <c r="O6" s="4">
        <v>220000</v>
      </c>
      <c r="P6" s="4" t="s">
        <v>28</v>
      </c>
      <c r="Q6" s="5">
        <v>45448.675010648149</v>
      </c>
    </row>
    <row r="7" spans="1:17" ht="20.399999999999999" hidden="1" x14ac:dyDescent="0.25">
      <c r="A7" s="2" t="s">
        <v>17</v>
      </c>
      <c r="B7" s="2" t="s">
        <v>18</v>
      </c>
      <c r="C7" s="2" t="s">
        <v>45</v>
      </c>
      <c r="D7" s="2" t="s">
        <v>46</v>
      </c>
      <c r="E7" s="2" t="s">
        <v>21</v>
      </c>
      <c r="F7" s="2" t="s">
        <v>21</v>
      </c>
      <c r="G7" s="2" t="s">
        <v>32</v>
      </c>
      <c r="H7" s="2">
        <v>347000</v>
      </c>
      <c r="I7" s="2" t="s">
        <v>47</v>
      </c>
      <c r="J7" s="2" t="s">
        <v>48</v>
      </c>
      <c r="K7" s="2" t="s">
        <v>49</v>
      </c>
      <c r="L7" s="2"/>
      <c r="M7" s="2"/>
      <c r="N7" s="2">
        <v>0</v>
      </c>
      <c r="O7" s="2"/>
      <c r="P7" s="2" t="s">
        <v>28</v>
      </c>
      <c r="Q7" s="3">
        <v>45450.376529710644</v>
      </c>
    </row>
    <row r="8" spans="1:17" ht="20.399999999999999" hidden="1" x14ac:dyDescent="0.25">
      <c r="A8" s="4" t="s">
        <v>17</v>
      </c>
      <c r="B8" s="4" t="s">
        <v>18</v>
      </c>
      <c r="C8" s="4" t="s">
        <v>50</v>
      </c>
      <c r="D8" s="4" t="s">
        <v>51</v>
      </c>
      <c r="E8" s="4" t="s">
        <v>31</v>
      </c>
      <c r="F8" s="4" t="s">
        <v>21</v>
      </c>
      <c r="G8" s="4" t="s">
        <v>32</v>
      </c>
      <c r="H8" s="4">
        <v>925000</v>
      </c>
      <c r="I8" s="4" t="s">
        <v>47</v>
      </c>
      <c r="J8" s="4" t="s">
        <v>52</v>
      </c>
      <c r="K8" s="4" t="s">
        <v>53</v>
      </c>
      <c r="L8" s="4"/>
      <c r="M8" s="4"/>
      <c r="N8" s="4">
        <v>0</v>
      </c>
      <c r="O8" s="4"/>
      <c r="P8" s="4" t="s">
        <v>28</v>
      </c>
      <c r="Q8" s="5">
        <v>45450.479327662033</v>
      </c>
    </row>
    <row r="9" spans="1:17" ht="20.399999999999999" hidden="1" x14ac:dyDescent="0.25">
      <c r="A9" s="2" t="s">
        <v>17</v>
      </c>
      <c r="B9" s="2" t="s">
        <v>18</v>
      </c>
      <c r="C9" s="2" t="s">
        <v>54</v>
      </c>
      <c r="D9" s="2" t="s">
        <v>55</v>
      </c>
      <c r="E9" s="2" t="s">
        <v>21</v>
      </c>
      <c r="F9" s="2" t="s">
        <v>21</v>
      </c>
      <c r="G9" s="2" t="s">
        <v>22</v>
      </c>
      <c r="H9" s="2">
        <v>100300</v>
      </c>
      <c r="I9" s="2" t="s">
        <v>47</v>
      </c>
      <c r="J9" s="2" t="s">
        <v>56</v>
      </c>
      <c r="K9" s="2" t="s">
        <v>57</v>
      </c>
      <c r="L9" s="2"/>
      <c r="M9" s="2"/>
      <c r="N9" s="2">
        <v>0</v>
      </c>
      <c r="O9" s="2"/>
      <c r="P9" s="2" t="s">
        <v>28</v>
      </c>
      <c r="Q9" s="3">
        <v>45450.480207789347</v>
      </c>
    </row>
    <row r="10" spans="1:17" ht="20.399999999999999" hidden="1" x14ac:dyDescent="0.25">
      <c r="A10" s="4" t="s">
        <v>17</v>
      </c>
      <c r="B10" s="4" t="s">
        <v>18</v>
      </c>
      <c r="C10" s="4" t="s">
        <v>58</v>
      </c>
      <c r="D10" s="4" t="s">
        <v>59</v>
      </c>
      <c r="E10" s="4" t="s">
        <v>31</v>
      </c>
      <c r="F10" s="4" t="s">
        <v>21</v>
      </c>
      <c r="G10" s="4" t="s">
        <v>32</v>
      </c>
      <c r="H10" s="4">
        <v>332500</v>
      </c>
      <c r="I10" s="4" t="s">
        <v>47</v>
      </c>
      <c r="J10" s="4" t="s">
        <v>60</v>
      </c>
      <c r="K10" s="4" t="s">
        <v>61</v>
      </c>
      <c r="L10" s="4"/>
      <c r="M10" s="4"/>
      <c r="N10" s="4">
        <v>0</v>
      </c>
      <c r="O10" s="4"/>
      <c r="P10" s="4" t="s">
        <v>28</v>
      </c>
      <c r="Q10" s="5">
        <v>45450.503286192128</v>
      </c>
    </row>
    <row r="11" spans="1:17" ht="20.399999999999999" hidden="1" x14ac:dyDescent="0.25">
      <c r="A11" s="2" t="s">
        <v>17</v>
      </c>
      <c r="B11" s="2" t="s">
        <v>18</v>
      </c>
      <c r="C11" s="2" t="s">
        <v>62</v>
      </c>
      <c r="D11" s="2" t="s">
        <v>63</v>
      </c>
      <c r="E11" s="2" t="s">
        <v>21</v>
      </c>
      <c r="F11" s="2" t="s">
        <v>21</v>
      </c>
      <c r="G11" s="2" t="s">
        <v>22</v>
      </c>
      <c r="H11" s="2">
        <v>200000</v>
      </c>
      <c r="I11" s="2" t="s">
        <v>23</v>
      </c>
      <c r="J11" s="2" t="s">
        <v>64</v>
      </c>
      <c r="K11" s="2" t="s">
        <v>65</v>
      </c>
      <c r="L11" s="2" t="s">
        <v>66</v>
      </c>
      <c r="M11" s="2" t="s">
        <v>27</v>
      </c>
      <c r="N11" s="2">
        <v>1</v>
      </c>
      <c r="O11" s="2">
        <v>247800</v>
      </c>
      <c r="P11" s="2" t="s">
        <v>28</v>
      </c>
      <c r="Q11" s="3">
        <v>45450.510646261573</v>
      </c>
    </row>
    <row r="12" spans="1:17" ht="30.6" x14ac:dyDescent="0.25">
      <c r="A12" s="4" t="s">
        <v>17</v>
      </c>
      <c r="B12" s="4" t="s">
        <v>18</v>
      </c>
      <c r="C12" s="4" t="s">
        <v>67</v>
      </c>
      <c r="D12" s="4" t="s">
        <v>68</v>
      </c>
      <c r="E12" s="4" t="s">
        <v>21</v>
      </c>
      <c r="F12" s="4" t="s">
        <v>21</v>
      </c>
      <c r="G12" s="4" t="s">
        <v>32</v>
      </c>
      <c r="H12" s="4">
        <v>919800</v>
      </c>
      <c r="I12" s="4" t="s">
        <v>23</v>
      </c>
      <c r="J12" s="4" t="s">
        <v>24</v>
      </c>
      <c r="K12" s="4" t="s">
        <v>25</v>
      </c>
      <c r="L12" s="4" t="s">
        <v>69</v>
      </c>
      <c r="M12" s="4" t="s">
        <v>27</v>
      </c>
      <c r="N12" s="4">
        <v>1</v>
      </c>
      <c r="O12" s="21">
        <v>919800</v>
      </c>
      <c r="P12" s="4" t="s">
        <v>41</v>
      </c>
      <c r="Q12" s="5">
        <v>45450.584748807865</v>
      </c>
    </row>
    <row r="13" spans="1:17" ht="20.399999999999999" hidden="1" x14ac:dyDescent="0.25">
      <c r="A13" s="2" t="s">
        <v>17</v>
      </c>
      <c r="B13" s="2" t="s">
        <v>18</v>
      </c>
      <c r="C13" s="2" t="s">
        <v>70</v>
      </c>
      <c r="D13" s="2" t="s">
        <v>71</v>
      </c>
      <c r="E13" s="2" t="s">
        <v>21</v>
      </c>
      <c r="F13" s="2" t="s">
        <v>21</v>
      </c>
      <c r="G13" s="2" t="s">
        <v>32</v>
      </c>
      <c r="H13" s="2">
        <v>416000</v>
      </c>
      <c r="I13" s="2" t="s">
        <v>23</v>
      </c>
      <c r="J13" s="2" t="s">
        <v>24</v>
      </c>
      <c r="K13" s="2" t="s">
        <v>25</v>
      </c>
      <c r="L13" s="2" t="s">
        <v>72</v>
      </c>
      <c r="M13" s="2" t="s">
        <v>27</v>
      </c>
      <c r="N13" s="2">
        <v>1</v>
      </c>
      <c r="O13" s="2">
        <v>416000</v>
      </c>
      <c r="P13" s="2" t="s">
        <v>28</v>
      </c>
      <c r="Q13" s="3">
        <v>45450.585496956017</v>
      </c>
    </row>
    <row r="14" spans="1:17" ht="20.399999999999999" hidden="1" x14ac:dyDescent="0.25">
      <c r="A14" s="4" t="s">
        <v>17</v>
      </c>
      <c r="B14" s="4" t="s">
        <v>18</v>
      </c>
      <c r="C14" s="4" t="s">
        <v>73</v>
      </c>
      <c r="D14" s="4" t="s">
        <v>74</v>
      </c>
      <c r="E14" s="4" t="s">
        <v>21</v>
      </c>
      <c r="F14" s="4" t="s">
        <v>21</v>
      </c>
      <c r="G14" s="4" t="s">
        <v>22</v>
      </c>
      <c r="H14" s="4">
        <v>131546.4</v>
      </c>
      <c r="I14" s="4" t="s">
        <v>23</v>
      </c>
      <c r="J14" s="4" t="s">
        <v>75</v>
      </c>
      <c r="K14" s="4" t="s">
        <v>76</v>
      </c>
      <c r="L14" s="4" t="s">
        <v>77</v>
      </c>
      <c r="M14" s="4" t="s">
        <v>27</v>
      </c>
      <c r="N14" s="4">
        <v>1</v>
      </c>
      <c r="O14" s="4">
        <v>131546</v>
      </c>
      <c r="P14" s="4" t="s">
        <v>28</v>
      </c>
      <c r="Q14" s="5">
        <v>45453.459930636571</v>
      </c>
    </row>
    <row r="15" spans="1:17" ht="30.6" hidden="1" x14ac:dyDescent="0.25">
      <c r="A15" s="2" t="s">
        <v>17</v>
      </c>
      <c r="B15" s="2" t="s">
        <v>18</v>
      </c>
      <c r="C15" s="2" t="s">
        <v>78</v>
      </c>
      <c r="D15" s="2" t="s">
        <v>79</v>
      </c>
      <c r="E15" s="2" t="s">
        <v>21</v>
      </c>
      <c r="F15" s="2" t="s">
        <v>21</v>
      </c>
      <c r="G15" s="2" t="s">
        <v>22</v>
      </c>
      <c r="H15" s="2">
        <v>15045</v>
      </c>
      <c r="I15" s="2" t="s">
        <v>23</v>
      </c>
      <c r="J15" s="2" t="s">
        <v>80</v>
      </c>
      <c r="K15" s="2" t="s">
        <v>81</v>
      </c>
      <c r="L15" s="2"/>
      <c r="M15" s="2"/>
      <c r="N15" s="2">
        <v>0</v>
      </c>
      <c r="O15" s="2"/>
      <c r="P15" s="2" t="s">
        <v>28</v>
      </c>
      <c r="Q15" s="3">
        <v>45453.468765740741</v>
      </c>
    </row>
    <row r="16" spans="1:17" ht="20.399999999999999" x14ac:dyDescent="0.25">
      <c r="A16" s="4" t="s">
        <v>17</v>
      </c>
      <c r="B16" s="4" t="s">
        <v>18</v>
      </c>
      <c r="C16" s="4" t="s">
        <v>82</v>
      </c>
      <c r="D16" s="4" t="s">
        <v>83</v>
      </c>
      <c r="E16" s="4" t="s">
        <v>31</v>
      </c>
      <c r="F16" s="4" t="s">
        <v>21</v>
      </c>
      <c r="G16" s="4" t="s">
        <v>22</v>
      </c>
      <c r="H16" s="4">
        <v>17405</v>
      </c>
      <c r="I16" s="4" t="s">
        <v>23</v>
      </c>
      <c r="J16" s="4" t="s">
        <v>64</v>
      </c>
      <c r="K16" s="4" t="s">
        <v>65</v>
      </c>
      <c r="L16" s="4" t="s">
        <v>84</v>
      </c>
      <c r="M16" s="4" t="s">
        <v>27</v>
      </c>
      <c r="N16" s="4">
        <v>1</v>
      </c>
      <c r="O16" s="21">
        <v>17405</v>
      </c>
      <c r="P16" s="4" t="s">
        <v>41</v>
      </c>
      <c r="Q16" s="5">
        <v>45453.58421577546</v>
      </c>
    </row>
    <row r="17" spans="1:17" ht="51" hidden="1" x14ac:dyDescent="0.25">
      <c r="A17" s="2" t="s">
        <v>17</v>
      </c>
      <c r="B17" s="2" t="s">
        <v>18</v>
      </c>
      <c r="C17" s="2" t="s">
        <v>85</v>
      </c>
      <c r="D17" s="2" t="s">
        <v>86</v>
      </c>
      <c r="E17" s="2" t="s">
        <v>21</v>
      </c>
      <c r="F17" s="2" t="s">
        <v>21</v>
      </c>
      <c r="G17" s="2" t="s">
        <v>32</v>
      </c>
      <c r="H17" s="2">
        <v>1565978</v>
      </c>
      <c r="I17" s="2" t="s">
        <v>47</v>
      </c>
      <c r="J17" s="2" t="s">
        <v>87</v>
      </c>
      <c r="K17" s="2" t="s">
        <v>88</v>
      </c>
      <c r="L17" s="2"/>
      <c r="M17" s="2"/>
      <c r="N17" s="2">
        <v>0</v>
      </c>
      <c r="O17" s="2"/>
      <c r="P17" s="2" t="s">
        <v>28</v>
      </c>
      <c r="Q17" s="3">
        <v>45453.586245520833</v>
      </c>
    </row>
    <row r="18" spans="1:17" ht="20.399999999999999" hidden="1" x14ac:dyDescent="0.25">
      <c r="A18" s="4" t="s">
        <v>17</v>
      </c>
      <c r="B18" s="4" t="s">
        <v>18</v>
      </c>
      <c r="C18" s="4" t="s">
        <v>89</v>
      </c>
      <c r="D18" s="4" t="s">
        <v>90</v>
      </c>
      <c r="E18" s="4" t="s">
        <v>21</v>
      </c>
      <c r="F18" s="4" t="s">
        <v>21</v>
      </c>
      <c r="G18" s="4" t="s">
        <v>22</v>
      </c>
      <c r="H18" s="4">
        <v>214996</v>
      </c>
      <c r="I18" s="4" t="s">
        <v>47</v>
      </c>
      <c r="J18" s="4" t="s">
        <v>52</v>
      </c>
      <c r="K18" s="4" t="s">
        <v>53</v>
      </c>
      <c r="L18" s="4"/>
      <c r="M18" s="4"/>
      <c r="N18" s="4">
        <v>0</v>
      </c>
      <c r="O18" s="4"/>
      <c r="P18" s="4" t="s">
        <v>28</v>
      </c>
      <c r="Q18" s="5">
        <v>45453.669732442126</v>
      </c>
    </row>
    <row r="19" spans="1:17" ht="20.399999999999999" hidden="1" x14ac:dyDescent="0.25">
      <c r="A19" s="2" t="s">
        <v>17</v>
      </c>
      <c r="B19" s="2" t="s">
        <v>18</v>
      </c>
      <c r="C19" s="2" t="s">
        <v>91</v>
      </c>
      <c r="D19" s="2" t="s">
        <v>92</v>
      </c>
      <c r="E19" s="2" t="s">
        <v>21</v>
      </c>
      <c r="F19" s="2" t="s">
        <v>21</v>
      </c>
      <c r="G19" s="2" t="s">
        <v>22</v>
      </c>
      <c r="H19" s="2">
        <v>153400</v>
      </c>
      <c r="I19" s="2" t="s">
        <v>47</v>
      </c>
      <c r="J19" s="2" t="s">
        <v>93</v>
      </c>
      <c r="K19" s="2" t="s">
        <v>94</v>
      </c>
      <c r="L19" s="2"/>
      <c r="M19" s="2"/>
      <c r="N19" s="2">
        <v>0</v>
      </c>
      <c r="O19" s="2"/>
      <c r="P19" s="2" t="s">
        <v>28</v>
      </c>
      <c r="Q19" s="3">
        <v>45453.687919062497</v>
      </c>
    </row>
    <row r="20" spans="1:17" ht="30.6" hidden="1" x14ac:dyDescent="0.25">
      <c r="A20" s="4" t="s">
        <v>17</v>
      </c>
      <c r="B20" s="4" t="s">
        <v>18</v>
      </c>
      <c r="C20" s="4" t="s">
        <v>95</v>
      </c>
      <c r="D20" s="4" t="s">
        <v>96</v>
      </c>
      <c r="E20" s="4" t="s">
        <v>31</v>
      </c>
      <c r="F20" s="4" t="s">
        <v>21</v>
      </c>
      <c r="G20" s="4" t="s">
        <v>22</v>
      </c>
      <c r="H20" s="4">
        <v>160480</v>
      </c>
      <c r="I20" s="4" t="s">
        <v>23</v>
      </c>
      <c r="J20" s="4" t="s">
        <v>87</v>
      </c>
      <c r="K20" s="4" t="s">
        <v>88</v>
      </c>
      <c r="L20" s="4"/>
      <c r="M20" s="4"/>
      <c r="N20" s="4">
        <v>0</v>
      </c>
      <c r="O20" s="4"/>
      <c r="P20" s="4" t="s">
        <v>28</v>
      </c>
      <c r="Q20" s="5">
        <v>45453.7083690625</v>
      </c>
    </row>
    <row r="21" spans="1:17" ht="30.6" hidden="1" x14ac:dyDescent="0.25">
      <c r="A21" s="2" t="s">
        <v>17</v>
      </c>
      <c r="B21" s="2" t="s">
        <v>18</v>
      </c>
      <c r="C21" s="2" t="s">
        <v>97</v>
      </c>
      <c r="D21" s="2" t="s">
        <v>98</v>
      </c>
      <c r="E21" s="2" t="s">
        <v>31</v>
      </c>
      <c r="F21" s="2" t="s">
        <v>21</v>
      </c>
      <c r="G21" s="2" t="s">
        <v>32</v>
      </c>
      <c r="H21" s="2">
        <v>1700000</v>
      </c>
      <c r="I21" s="2" t="s">
        <v>47</v>
      </c>
      <c r="J21" s="2" t="s">
        <v>99</v>
      </c>
      <c r="K21" s="2" t="s">
        <v>100</v>
      </c>
      <c r="L21" s="2"/>
      <c r="M21" s="2"/>
      <c r="N21" s="2">
        <v>0</v>
      </c>
      <c r="O21" s="2"/>
      <c r="P21" s="2" t="s">
        <v>28</v>
      </c>
      <c r="Q21" s="3">
        <v>45453.709413576384</v>
      </c>
    </row>
    <row r="22" spans="1:17" ht="20.399999999999999" x14ac:dyDescent="0.25">
      <c r="A22" s="4" t="s">
        <v>17</v>
      </c>
      <c r="B22" s="4" t="s">
        <v>18</v>
      </c>
      <c r="C22" s="4" t="s">
        <v>101</v>
      </c>
      <c r="D22" s="4" t="s">
        <v>102</v>
      </c>
      <c r="E22" s="4" t="s">
        <v>31</v>
      </c>
      <c r="F22" s="4" t="s">
        <v>21</v>
      </c>
      <c r="G22" s="4" t="s">
        <v>22</v>
      </c>
      <c r="H22" s="4">
        <v>82268.7</v>
      </c>
      <c r="I22" s="4" t="s">
        <v>23</v>
      </c>
      <c r="J22" s="4" t="s">
        <v>103</v>
      </c>
      <c r="K22" s="4" t="s">
        <v>104</v>
      </c>
      <c r="L22" s="4" t="s">
        <v>105</v>
      </c>
      <c r="M22" s="4" t="s">
        <v>27</v>
      </c>
      <c r="N22" s="4">
        <v>1</v>
      </c>
      <c r="O22" s="21">
        <v>82269</v>
      </c>
      <c r="P22" s="4" t="s">
        <v>41</v>
      </c>
      <c r="Q22" s="5">
        <v>45454.455265127312</v>
      </c>
    </row>
    <row r="23" spans="1:17" ht="20.399999999999999" hidden="1" x14ac:dyDescent="0.25">
      <c r="A23" s="2" t="s">
        <v>17</v>
      </c>
      <c r="B23" s="2" t="s">
        <v>18</v>
      </c>
      <c r="C23" s="2" t="s">
        <v>106</v>
      </c>
      <c r="D23" s="2" t="s">
        <v>107</v>
      </c>
      <c r="E23" s="2" t="s">
        <v>21</v>
      </c>
      <c r="F23" s="2" t="s">
        <v>21</v>
      </c>
      <c r="G23" s="2" t="s">
        <v>22</v>
      </c>
      <c r="H23" s="2">
        <v>95875</v>
      </c>
      <c r="I23" s="2" t="s">
        <v>23</v>
      </c>
      <c r="J23" s="2" t="s">
        <v>108</v>
      </c>
      <c r="K23" s="2" t="s">
        <v>109</v>
      </c>
      <c r="L23" s="2" t="s">
        <v>110</v>
      </c>
      <c r="M23" s="2" t="s">
        <v>27</v>
      </c>
      <c r="N23" s="2">
        <v>1</v>
      </c>
      <c r="O23" s="2">
        <v>67820</v>
      </c>
      <c r="P23" s="2" t="s">
        <v>28</v>
      </c>
      <c r="Q23" s="3">
        <v>45454.520858680553</v>
      </c>
    </row>
    <row r="24" spans="1:17" ht="20.399999999999999" hidden="1" x14ac:dyDescent="0.25">
      <c r="A24" s="4" t="s">
        <v>17</v>
      </c>
      <c r="B24" s="4" t="s">
        <v>18</v>
      </c>
      <c r="C24" s="4" t="s">
        <v>111</v>
      </c>
      <c r="D24" s="4" t="s">
        <v>112</v>
      </c>
      <c r="E24" s="4" t="s">
        <v>21</v>
      </c>
      <c r="F24" s="4" t="s">
        <v>21</v>
      </c>
      <c r="G24" s="4" t="s">
        <v>22</v>
      </c>
      <c r="H24" s="4">
        <v>234000</v>
      </c>
      <c r="I24" s="4" t="s">
        <v>23</v>
      </c>
      <c r="J24" s="4" t="s">
        <v>113</v>
      </c>
      <c r="K24" s="4" t="s">
        <v>114</v>
      </c>
      <c r="L24" s="4" t="s">
        <v>115</v>
      </c>
      <c r="M24" s="4" t="s">
        <v>27</v>
      </c>
      <c r="N24" s="4">
        <v>1</v>
      </c>
      <c r="O24" s="4">
        <v>234000</v>
      </c>
      <c r="P24" s="4" t="s">
        <v>28</v>
      </c>
      <c r="Q24" s="5">
        <v>45457.365338113421</v>
      </c>
    </row>
    <row r="25" spans="1:17" ht="30.6" hidden="1" x14ac:dyDescent="0.25">
      <c r="A25" s="2" t="s">
        <v>17</v>
      </c>
      <c r="B25" s="2" t="s">
        <v>18</v>
      </c>
      <c r="C25" s="2" t="s">
        <v>116</v>
      </c>
      <c r="D25" s="2" t="s">
        <v>117</v>
      </c>
      <c r="E25" s="2" t="s">
        <v>21</v>
      </c>
      <c r="F25" s="2" t="s">
        <v>21</v>
      </c>
      <c r="G25" s="2" t="s">
        <v>22</v>
      </c>
      <c r="H25" s="2">
        <v>230000</v>
      </c>
      <c r="I25" s="2" t="s">
        <v>23</v>
      </c>
      <c r="J25" s="2" t="s">
        <v>113</v>
      </c>
      <c r="K25" s="2" t="s">
        <v>114</v>
      </c>
      <c r="L25" s="2" t="s">
        <v>118</v>
      </c>
      <c r="M25" s="2" t="s">
        <v>27</v>
      </c>
      <c r="N25" s="2">
        <v>1</v>
      </c>
      <c r="O25" s="2">
        <v>230021</v>
      </c>
      <c r="P25" s="2" t="s">
        <v>28</v>
      </c>
      <c r="Q25" s="3">
        <v>45457.504755868053</v>
      </c>
    </row>
    <row r="26" spans="1:17" ht="20.399999999999999" hidden="1" x14ac:dyDescent="0.25">
      <c r="A26" s="4" t="s">
        <v>17</v>
      </c>
      <c r="B26" s="4" t="s">
        <v>18</v>
      </c>
      <c r="C26" s="4" t="s">
        <v>119</v>
      </c>
      <c r="D26" s="4" t="s">
        <v>120</v>
      </c>
      <c r="E26" s="4" t="s">
        <v>21</v>
      </c>
      <c r="F26" s="4" t="s">
        <v>21</v>
      </c>
      <c r="G26" s="4" t="s">
        <v>22</v>
      </c>
      <c r="H26" s="4">
        <v>33889.440000000002</v>
      </c>
      <c r="I26" s="4" t="s">
        <v>23</v>
      </c>
      <c r="J26" s="4" t="s">
        <v>121</v>
      </c>
      <c r="K26" s="4" t="s">
        <v>122</v>
      </c>
      <c r="L26" s="4" t="s">
        <v>123</v>
      </c>
      <c r="M26" s="4" t="s">
        <v>27</v>
      </c>
      <c r="N26" s="4">
        <v>1</v>
      </c>
      <c r="O26" s="4">
        <v>33890</v>
      </c>
      <c r="P26" s="4" t="s">
        <v>28</v>
      </c>
      <c r="Q26" s="5">
        <v>45457.544613923608</v>
      </c>
    </row>
    <row r="27" spans="1:17" ht="30.6" hidden="1" x14ac:dyDescent="0.25">
      <c r="A27" s="2" t="s">
        <v>17</v>
      </c>
      <c r="B27" s="2" t="s">
        <v>18</v>
      </c>
      <c r="C27" s="2" t="s">
        <v>124</v>
      </c>
      <c r="D27" s="2" t="s">
        <v>125</v>
      </c>
      <c r="E27" s="2" t="s">
        <v>31</v>
      </c>
      <c r="F27" s="2" t="s">
        <v>21</v>
      </c>
      <c r="G27" s="2" t="s">
        <v>32</v>
      </c>
      <c r="H27" s="2">
        <v>482620</v>
      </c>
      <c r="I27" s="2" t="s">
        <v>47</v>
      </c>
      <c r="J27" s="2" t="s">
        <v>126</v>
      </c>
      <c r="K27" s="2" t="s">
        <v>127</v>
      </c>
      <c r="L27" s="2"/>
      <c r="M27" s="2"/>
      <c r="N27" s="2">
        <v>0</v>
      </c>
      <c r="O27" s="2"/>
      <c r="P27" s="2" t="s">
        <v>28</v>
      </c>
      <c r="Q27" s="3">
        <v>45457.588052164348</v>
      </c>
    </row>
    <row r="28" spans="1:17" ht="30.6" x14ac:dyDescent="0.25">
      <c r="A28" s="4" t="s">
        <v>17</v>
      </c>
      <c r="B28" s="4" t="s">
        <v>18</v>
      </c>
      <c r="C28" s="4" t="s">
        <v>128</v>
      </c>
      <c r="D28" s="4" t="s">
        <v>129</v>
      </c>
      <c r="E28" s="4" t="s">
        <v>31</v>
      </c>
      <c r="F28" s="4" t="s">
        <v>21</v>
      </c>
      <c r="G28" s="4" t="s">
        <v>32</v>
      </c>
      <c r="H28" s="4">
        <v>1000000</v>
      </c>
      <c r="I28" s="4" t="s">
        <v>23</v>
      </c>
      <c r="J28" s="4" t="s">
        <v>34</v>
      </c>
      <c r="K28" s="4" t="s">
        <v>35</v>
      </c>
      <c r="L28" s="4" t="s">
        <v>130</v>
      </c>
      <c r="M28" s="4" t="s">
        <v>27</v>
      </c>
      <c r="N28" s="4">
        <v>1</v>
      </c>
      <c r="O28" s="21">
        <v>1000000</v>
      </c>
      <c r="P28" s="4" t="s">
        <v>41</v>
      </c>
      <c r="Q28" s="5">
        <v>45457.70839540509</v>
      </c>
    </row>
    <row r="29" spans="1:17" ht="20.399999999999999" hidden="1" x14ac:dyDescent="0.25">
      <c r="A29" s="2" t="s">
        <v>17</v>
      </c>
      <c r="B29" s="2" t="s">
        <v>18</v>
      </c>
      <c r="C29" s="2" t="s">
        <v>131</v>
      </c>
      <c r="D29" s="2" t="s">
        <v>132</v>
      </c>
      <c r="E29" s="2" t="s">
        <v>21</v>
      </c>
      <c r="F29" s="2" t="s">
        <v>21</v>
      </c>
      <c r="G29" s="2" t="s">
        <v>32</v>
      </c>
      <c r="H29" s="2">
        <v>550000</v>
      </c>
      <c r="I29" s="2" t="s">
        <v>23</v>
      </c>
      <c r="J29" s="2" t="s">
        <v>133</v>
      </c>
      <c r="K29" s="2" t="s">
        <v>134</v>
      </c>
      <c r="L29" s="2" t="s">
        <v>135</v>
      </c>
      <c r="M29" s="2" t="s">
        <v>27</v>
      </c>
      <c r="N29" s="2">
        <v>1</v>
      </c>
      <c r="O29" s="2">
        <v>550000</v>
      </c>
      <c r="P29" s="2" t="s">
        <v>28</v>
      </c>
      <c r="Q29" s="3">
        <v>45460.336604745367</v>
      </c>
    </row>
    <row r="30" spans="1:17" ht="51" hidden="1" x14ac:dyDescent="0.25">
      <c r="A30" s="4" t="s">
        <v>17</v>
      </c>
      <c r="B30" s="4" t="s">
        <v>18</v>
      </c>
      <c r="C30" s="4" t="s">
        <v>136</v>
      </c>
      <c r="D30" s="4" t="s">
        <v>137</v>
      </c>
      <c r="E30" s="4" t="s">
        <v>31</v>
      </c>
      <c r="F30" s="4" t="s">
        <v>21</v>
      </c>
      <c r="G30" s="4" t="s">
        <v>22</v>
      </c>
      <c r="H30" s="4">
        <v>230454</v>
      </c>
      <c r="I30" s="4" t="s">
        <v>23</v>
      </c>
      <c r="J30" s="4" t="s">
        <v>138</v>
      </c>
      <c r="K30" s="4" t="s">
        <v>139</v>
      </c>
      <c r="L30" s="4"/>
      <c r="M30" s="4"/>
      <c r="N30" s="4">
        <v>0</v>
      </c>
      <c r="O30" s="4"/>
      <c r="P30" s="4" t="s">
        <v>28</v>
      </c>
      <c r="Q30" s="5">
        <v>45460.719160497683</v>
      </c>
    </row>
    <row r="31" spans="1:17" ht="30.6" hidden="1" x14ac:dyDescent="0.25">
      <c r="A31" s="2" t="s">
        <v>17</v>
      </c>
      <c r="B31" s="2" t="s">
        <v>18</v>
      </c>
      <c r="C31" s="2" t="s">
        <v>140</v>
      </c>
      <c r="D31" s="2" t="s">
        <v>141</v>
      </c>
      <c r="E31" s="2" t="s">
        <v>31</v>
      </c>
      <c r="F31" s="2" t="s">
        <v>21</v>
      </c>
      <c r="G31" s="2" t="s">
        <v>22</v>
      </c>
      <c r="H31" s="2">
        <v>90978</v>
      </c>
      <c r="I31" s="2" t="s">
        <v>47</v>
      </c>
      <c r="J31" s="2" t="s">
        <v>142</v>
      </c>
      <c r="K31" s="2" t="s">
        <v>143</v>
      </c>
      <c r="L31" s="2"/>
      <c r="M31" s="2"/>
      <c r="N31" s="2">
        <v>0</v>
      </c>
      <c r="O31" s="2"/>
      <c r="P31" s="2" t="s">
        <v>28</v>
      </c>
      <c r="Q31" s="3">
        <v>45461.508408564812</v>
      </c>
    </row>
    <row r="32" spans="1:17" ht="20.399999999999999" x14ac:dyDescent="0.25">
      <c r="A32" s="4" t="s">
        <v>17</v>
      </c>
      <c r="B32" s="4" t="s">
        <v>18</v>
      </c>
      <c r="C32" s="4" t="s">
        <v>144</v>
      </c>
      <c r="D32" s="4" t="s">
        <v>145</v>
      </c>
      <c r="E32" s="4" t="s">
        <v>21</v>
      </c>
      <c r="F32" s="4" t="s">
        <v>21</v>
      </c>
      <c r="G32" s="4" t="s">
        <v>22</v>
      </c>
      <c r="H32" s="4">
        <v>230000</v>
      </c>
      <c r="I32" s="4" t="s">
        <v>23</v>
      </c>
      <c r="J32" s="4" t="s">
        <v>34</v>
      </c>
      <c r="K32" s="4" t="s">
        <v>35</v>
      </c>
      <c r="L32" s="4" t="s">
        <v>146</v>
      </c>
      <c r="M32" s="4" t="s">
        <v>27</v>
      </c>
      <c r="N32" s="4">
        <v>1</v>
      </c>
      <c r="O32" s="21">
        <v>237600</v>
      </c>
      <c r="P32" s="4" t="s">
        <v>147</v>
      </c>
      <c r="Q32" s="5">
        <v>45461.630064039353</v>
      </c>
    </row>
    <row r="33" spans="1:17" ht="20.399999999999999" x14ac:dyDescent="0.25">
      <c r="A33" s="2" t="s">
        <v>17</v>
      </c>
      <c r="B33" s="2" t="s">
        <v>18</v>
      </c>
      <c r="C33" s="2" t="s">
        <v>148</v>
      </c>
      <c r="D33" s="2" t="s">
        <v>149</v>
      </c>
      <c r="E33" s="2" t="s">
        <v>31</v>
      </c>
      <c r="F33" s="2" t="s">
        <v>21</v>
      </c>
      <c r="G33" s="2" t="s">
        <v>22</v>
      </c>
      <c r="H33" s="2">
        <v>99592</v>
      </c>
      <c r="I33" s="2" t="s">
        <v>23</v>
      </c>
      <c r="J33" s="2" t="s">
        <v>52</v>
      </c>
      <c r="K33" s="2" t="s">
        <v>53</v>
      </c>
      <c r="L33" s="2" t="s">
        <v>150</v>
      </c>
      <c r="M33" s="2" t="s">
        <v>27</v>
      </c>
      <c r="N33" s="2">
        <v>1</v>
      </c>
      <c r="O33" s="20">
        <v>99592</v>
      </c>
      <c r="P33" s="2" t="s">
        <v>147</v>
      </c>
      <c r="Q33" s="3">
        <v>45462.334908599536</v>
      </c>
    </row>
    <row r="34" spans="1:17" ht="20.399999999999999" hidden="1" x14ac:dyDescent="0.25">
      <c r="A34" s="4" t="s">
        <v>17</v>
      </c>
      <c r="B34" s="4" t="s">
        <v>18</v>
      </c>
      <c r="C34" s="4" t="s">
        <v>151</v>
      </c>
      <c r="D34" s="4" t="s">
        <v>152</v>
      </c>
      <c r="E34" s="4" t="s">
        <v>21</v>
      </c>
      <c r="F34" s="4" t="s">
        <v>21</v>
      </c>
      <c r="G34" s="4" t="s">
        <v>22</v>
      </c>
      <c r="H34" s="4">
        <v>80784.09</v>
      </c>
      <c r="I34" s="4" t="s">
        <v>23</v>
      </c>
      <c r="J34" s="4" t="s">
        <v>38</v>
      </c>
      <c r="K34" s="4" t="s">
        <v>39</v>
      </c>
      <c r="L34" s="4" t="s">
        <v>153</v>
      </c>
      <c r="M34" s="4" t="s">
        <v>27</v>
      </c>
      <c r="N34" s="4">
        <v>1</v>
      </c>
      <c r="O34" s="4">
        <v>80784</v>
      </c>
      <c r="P34" s="4" t="s">
        <v>28</v>
      </c>
      <c r="Q34" s="5">
        <v>45462.421956631944</v>
      </c>
    </row>
    <row r="35" spans="1:17" ht="20.399999999999999" x14ac:dyDescent="0.25">
      <c r="A35" s="2" t="s">
        <v>17</v>
      </c>
      <c r="B35" s="2" t="s">
        <v>18</v>
      </c>
      <c r="C35" s="2" t="s">
        <v>154</v>
      </c>
      <c r="D35" s="2" t="s">
        <v>155</v>
      </c>
      <c r="E35" s="2" t="s">
        <v>31</v>
      </c>
      <c r="F35" s="2" t="s">
        <v>21</v>
      </c>
      <c r="G35" s="2" t="s">
        <v>22</v>
      </c>
      <c r="H35" s="2">
        <v>7900</v>
      </c>
      <c r="I35" s="2" t="s">
        <v>23</v>
      </c>
      <c r="J35" s="2" t="s">
        <v>156</v>
      </c>
      <c r="K35" s="2" t="s">
        <v>157</v>
      </c>
      <c r="L35" s="2" t="s">
        <v>158</v>
      </c>
      <c r="M35" s="2" t="s">
        <v>27</v>
      </c>
      <c r="N35" s="2">
        <v>1</v>
      </c>
      <c r="O35" s="20">
        <v>5500</v>
      </c>
      <c r="P35" s="2" t="s">
        <v>147</v>
      </c>
      <c r="Q35" s="3">
        <v>45462.421957141203</v>
      </c>
    </row>
    <row r="36" spans="1:17" ht="20.399999999999999" x14ac:dyDescent="0.25">
      <c r="A36" s="4" t="s">
        <v>17</v>
      </c>
      <c r="B36" s="4" t="s">
        <v>18</v>
      </c>
      <c r="C36" s="4" t="s">
        <v>159</v>
      </c>
      <c r="D36" s="4" t="s">
        <v>160</v>
      </c>
      <c r="E36" s="4" t="s">
        <v>31</v>
      </c>
      <c r="F36" s="4" t="s">
        <v>21</v>
      </c>
      <c r="G36" s="4" t="s">
        <v>22</v>
      </c>
      <c r="H36" s="4">
        <v>226560</v>
      </c>
      <c r="I36" s="4" t="s">
        <v>23</v>
      </c>
      <c r="J36" s="4" t="s">
        <v>161</v>
      </c>
      <c r="K36" s="4" t="s">
        <v>162</v>
      </c>
      <c r="L36" s="4" t="s">
        <v>163</v>
      </c>
      <c r="M36" s="4" t="s">
        <v>27</v>
      </c>
      <c r="N36" s="4">
        <v>1</v>
      </c>
      <c r="O36" s="21">
        <v>122720</v>
      </c>
      <c r="P36" s="4" t="s">
        <v>41</v>
      </c>
      <c r="Q36" s="5">
        <v>45462.42195783565</v>
      </c>
    </row>
    <row r="37" spans="1:17" ht="40.799999999999997" hidden="1" x14ac:dyDescent="0.25">
      <c r="A37" s="2" t="s">
        <v>17</v>
      </c>
      <c r="B37" s="2" t="s">
        <v>18</v>
      </c>
      <c r="C37" s="2" t="s">
        <v>164</v>
      </c>
      <c r="D37" s="2" t="s">
        <v>165</v>
      </c>
      <c r="E37" s="2" t="s">
        <v>21</v>
      </c>
      <c r="F37" s="2" t="s">
        <v>21</v>
      </c>
      <c r="G37" s="2" t="s">
        <v>32</v>
      </c>
      <c r="H37" s="2">
        <v>500000</v>
      </c>
      <c r="I37" s="2" t="s">
        <v>166</v>
      </c>
      <c r="J37" s="2" t="s">
        <v>75</v>
      </c>
      <c r="K37" s="2" t="s">
        <v>76</v>
      </c>
      <c r="L37" s="2"/>
      <c r="M37" s="2"/>
      <c r="N37" s="2">
        <v>0</v>
      </c>
      <c r="O37" s="2"/>
      <c r="P37" s="2" t="s">
        <v>28</v>
      </c>
      <c r="Q37" s="3">
        <v>45462.437911840279</v>
      </c>
    </row>
    <row r="38" spans="1:17" ht="20.399999999999999" hidden="1" x14ac:dyDescent="0.25">
      <c r="A38" s="4" t="s">
        <v>17</v>
      </c>
      <c r="B38" s="4" t="s">
        <v>18</v>
      </c>
      <c r="C38" s="4" t="s">
        <v>167</v>
      </c>
      <c r="D38" s="4" t="s">
        <v>168</v>
      </c>
      <c r="E38" s="4" t="s">
        <v>21</v>
      </c>
      <c r="F38" s="4" t="s">
        <v>21</v>
      </c>
      <c r="G38" s="4" t="s">
        <v>169</v>
      </c>
      <c r="H38" s="4">
        <v>98707</v>
      </c>
      <c r="I38" s="4" t="s">
        <v>47</v>
      </c>
      <c r="J38" s="4" t="s">
        <v>170</v>
      </c>
      <c r="K38" s="4" t="s">
        <v>171</v>
      </c>
      <c r="L38" s="4"/>
      <c r="M38" s="4"/>
      <c r="N38" s="4">
        <v>0</v>
      </c>
      <c r="O38" s="4"/>
      <c r="P38" s="4" t="s">
        <v>28</v>
      </c>
      <c r="Q38" s="5">
        <v>45462.509287118053</v>
      </c>
    </row>
    <row r="39" spans="1:17" ht="20.399999999999999" hidden="1" x14ac:dyDescent="0.25">
      <c r="A39" s="2" t="s">
        <v>17</v>
      </c>
      <c r="B39" s="2" t="s">
        <v>18</v>
      </c>
      <c r="C39" s="2" t="s">
        <v>172</v>
      </c>
      <c r="D39" s="2" t="s">
        <v>173</v>
      </c>
      <c r="E39" s="2" t="s">
        <v>21</v>
      </c>
      <c r="F39" s="2" t="s">
        <v>21</v>
      </c>
      <c r="G39" s="2" t="s">
        <v>32</v>
      </c>
      <c r="H39" s="2">
        <v>660270</v>
      </c>
      <c r="I39" s="2" t="s">
        <v>47</v>
      </c>
      <c r="J39" s="2" t="s">
        <v>174</v>
      </c>
      <c r="K39" s="2" t="s">
        <v>175</v>
      </c>
      <c r="L39" s="2"/>
      <c r="M39" s="2"/>
      <c r="N39" s="2">
        <v>0</v>
      </c>
      <c r="O39" s="2"/>
      <c r="P39" s="2" t="s">
        <v>28</v>
      </c>
      <c r="Q39" s="3">
        <v>45462.542465856481</v>
      </c>
    </row>
    <row r="40" spans="1:17" ht="40.799999999999997" hidden="1" x14ac:dyDescent="0.25">
      <c r="A40" s="4" t="s">
        <v>17</v>
      </c>
      <c r="B40" s="4" t="s">
        <v>18</v>
      </c>
      <c r="C40" s="4" t="s">
        <v>176</v>
      </c>
      <c r="D40" s="4" t="s">
        <v>177</v>
      </c>
      <c r="E40" s="4" t="s">
        <v>21</v>
      </c>
      <c r="F40" s="4" t="s">
        <v>21</v>
      </c>
      <c r="G40" s="4" t="s">
        <v>169</v>
      </c>
      <c r="H40" s="4">
        <v>2500000</v>
      </c>
      <c r="I40" s="4" t="s">
        <v>23</v>
      </c>
      <c r="J40" s="4" t="s">
        <v>178</v>
      </c>
      <c r="K40" s="4" t="s">
        <v>179</v>
      </c>
      <c r="L40" s="4"/>
      <c r="M40" s="4"/>
      <c r="N40" s="4">
        <v>0</v>
      </c>
      <c r="O40" s="4"/>
      <c r="P40" s="4" t="s">
        <v>28</v>
      </c>
      <c r="Q40" s="5">
        <v>45462.562913854163</v>
      </c>
    </row>
    <row r="41" spans="1:17" ht="20.399999999999999" hidden="1" x14ac:dyDescent="0.25">
      <c r="A41" s="2" t="s">
        <v>17</v>
      </c>
      <c r="B41" s="2" t="s">
        <v>18</v>
      </c>
      <c r="C41" s="2" t="s">
        <v>180</v>
      </c>
      <c r="D41" s="2" t="s">
        <v>168</v>
      </c>
      <c r="E41" s="2" t="s">
        <v>21</v>
      </c>
      <c r="F41" s="2" t="s">
        <v>21</v>
      </c>
      <c r="G41" s="2" t="s">
        <v>169</v>
      </c>
      <c r="H41" s="2">
        <v>85550</v>
      </c>
      <c r="I41" s="2" t="s">
        <v>47</v>
      </c>
      <c r="J41" s="2" t="s">
        <v>170</v>
      </c>
      <c r="K41" s="2" t="s">
        <v>171</v>
      </c>
      <c r="L41" s="2"/>
      <c r="M41" s="2"/>
      <c r="N41" s="2">
        <v>0</v>
      </c>
      <c r="O41" s="2"/>
      <c r="P41" s="2" t="s">
        <v>28</v>
      </c>
      <c r="Q41" s="3">
        <v>45462.630840590275</v>
      </c>
    </row>
    <row r="42" spans="1:17" ht="20.399999999999999" hidden="1" x14ac:dyDescent="0.25">
      <c r="A42" s="4" t="s">
        <v>17</v>
      </c>
      <c r="B42" s="4" t="s">
        <v>18</v>
      </c>
      <c r="C42" s="4" t="s">
        <v>181</v>
      </c>
      <c r="D42" s="4" t="s">
        <v>182</v>
      </c>
      <c r="E42" s="4" t="s">
        <v>21</v>
      </c>
      <c r="F42" s="4" t="s">
        <v>21</v>
      </c>
      <c r="G42" s="4" t="s">
        <v>169</v>
      </c>
      <c r="H42" s="4">
        <v>99863.4</v>
      </c>
      <c r="I42" s="4" t="s">
        <v>47</v>
      </c>
      <c r="J42" s="4" t="s">
        <v>170</v>
      </c>
      <c r="K42" s="4" t="s">
        <v>171</v>
      </c>
      <c r="L42" s="4"/>
      <c r="M42" s="4"/>
      <c r="N42" s="4">
        <v>0</v>
      </c>
      <c r="O42" s="4"/>
      <c r="P42" s="4" t="s">
        <v>28</v>
      </c>
      <c r="Q42" s="5">
        <v>45462.638985729165</v>
      </c>
    </row>
    <row r="43" spans="1:17" ht="20.399999999999999" hidden="1" x14ac:dyDescent="0.25">
      <c r="A43" s="2" t="s">
        <v>17</v>
      </c>
      <c r="B43" s="2" t="s">
        <v>18</v>
      </c>
      <c r="C43" s="2" t="s">
        <v>183</v>
      </c>
      <c r="D43" s="2" t="s">
        <v>184</v>
      </c>
      <c r="E43" s="2" t="s">
        <v>21</v>
      </c>
      <c r="F43" s="2" t="s">
        <v>21</v>
      </c>
      <c r="G43" s="2" t="s">
        <v>22</v>
      </c>
      <c r="H43" s="2">
        <v>33630</v>
      </c>
      <c r="I43" s="2" t="s">
        <v>23</v>
      </c>
      <c r="J43" s="2" t="s">
        <v>38</v>
      </c>
      <c r="K43" s="2" t="s">
        <v>39</v>
      </c>
      <c r="L43" s="2"/>
      <c r="M43" s="2"/>
      <c r="N43" s="2">
        <v>0</v>
      </c>
      <c r="O43" s="2"/>
      <c r="P43" s="2" t="s">
        <v>28</v>
      </c>
      <c r="Q43" s="3">
        <v>45462.65366744213</v>
      </c>
    </row>
    <row r="44" spans="1:17" ht="20.399999999999999" hidden="1" x14ac:dyDescent="0.25">
      <c r="A44" s="4" t="s">
        <v>17</v>
      </c>
      <c r="B44" s="4" t="s">
        <v>18</v>
      </c>
      <c r="C44" s="4" t="s">
        <v>185</v>
      </c>
      <c r="D44" s="4" t="s">
        <v>186</v>
      </c>
      <c r="E44" s="4" t="s">
        <v>21</v>
      </c>
      <c r="F44" s="4" t="s">
        <v>21</v>
      </c>
      <c r="G44" s="4" t="s">
        <v>169</v>
      </c>
      <c r="H44" s="4">
        <v>99863.4</v>
      </c>
      <c r="I44" s="4" t="s">
        <v>47</v>
      </c>
      <c r="J44" s="4" t="s">
        <v>170</v>
      </c>
      <c r="K44" s="4" t="s">
        <v>171</v>
      </c>
      <c r="L44" s="4"/>
      <c r="M44" s="4"/>
      <c r="N44" s="4">
        <v>0</v>
      </c>
      <c r="O44" s="4"/>
      <c r="P44" s="4" t="s">
        <v>28</v>
      </c>
      <c r="Q44" s="5">
        <v>45462.673757141201</v>
      </c>
    </row>
    <row r="45" spans="1:17" ht="20.399999999999999" hidden="1" x14ac:dyDescent="0.25">
      <c r="A45" s="2" t="s">
        <v>17</v>
      </c>
      <c r="B45" s="2" t="s">
        <v>18</v>
      </c>
      <c r="C45" s="2" t="s">
        <v>187</v>
      </c>
      <c r="D45" s="2" t="s">
        <v>188</v>
      </c>
      <c r="E45" s="2" t="s">
        <v>31</v>
      </c>
      <c r="F45" s="2" t="s">
        <v>21</v>
      </c>
      <c r="G45" s="2" t="s">
        <v>32</v>
      </c>
      <c r="H45" s="2">
        <v>332383</v>
      </c>
      <c r="I45" s="2" t="s">
        <v>166</v>
      </c>
      <c r="J45" s="2" t="s">
        <v>189</v>
      </c>
      <c r="K45" s="2" t="s">
        <v>190</v>
      </c>
      <c r="L45" s="2"/>
      <c r="M45" s="2"/>
      <c r="N45" s="2">
        <v>0</v>
      </c>
      <c r="O45" s="2"/>
      <c r="P45" s="2" t="s">
        <v>28</v>
      </c>
      <c r="Q45" s="3">
        <v>45463.334160729166</v>
      </c>
    </row>
    <row r="46" spans="1:17" ht="20.399999999999999" hidden="1" x14ac:dyDescent="0.25">
      <c r="A46" s="4" t="s">
        <v>17</v>
      </c>
      <c r="B46" s="4" t="s">
        <v>18</v>
      </c>
      <c r="C46" s="4" t="s">
        <v>191</v>
      </c>
      <c r="D46" s="4" t="s">
        <v>192</v>
      </c>
      <c r="E46" s="4" t="s">
        <v>21</v>
      </c>
      <c r="F46" s="4" t="s">
        <v>21</v>
      </c>
      <c r="G46" s="4" t="s">
        <v>22</v>
      </c>
      <c r="H46" s="4">
        <v>6500</v>
      </c>
      <c r="I46" s="4" t="s">
        <v>23</v>
      </c>
      <c r="J46" s="4" t="s">
        <v>193</v>
      </c>
      <c r="K46" s="4" t="s">
        <v>194</v>
      </c>
      <c r="L46" s="4" t="s">
        <v>195</v>
      </c>
      <c r="M46" s="4" t="s">
        <v>27</v>
      </c>
      <c r="N46" s="4">
        <v>1</v>
      </c>
      <c r="O46" s="4">
        <v>6500</v>
      </c>
      <c r="P46" s="4" t="s">
        <v>28</v>
      </c>
      <c r="Q46" s="5">
        <v>45463.383371724536</v>
      </c>
    </row>
    <row r="47" spans="1:17" ht="30.6" hidden="1" x14ac:dyDescent="0.25">
      <c r="A47" s="2" t="s">
        <v>17</v>
      </c>
      <c r="B47" s="2" t="s">
        <v>18</v>
      </c>
      <c r="C47" s="2" t="s">
        <v>196</v>
      </c>
      <c r="D47" s="2" t="s">
        <v>197</v>
      </c>
      <c r="E47" s="2" t="s">
        <v>21</v>
      </c>
      <c r="F47" s="2" t="s">
        <v>21</v>
      </c>
      <c r="G47" s="2" t="s">
        <v>169</v>
      </c>
      <c r="H47" s="2">
        <v>217128.26</v>
      </c>
      <c r="I47" s="2" t="s">
        <v>47</v>
      </c>
      <c r="J47" s="2" t="s">
        <v>170</v>
      </c>
      <c r="K47" s="2" t="s">
        <v>171</v>
      </c>
      <c r="L47" s="2"/>
      <c r="M47" s="2"/>
      <c r="N47" s="2">
        <v>0</v>
      </c>
      <c r="O47" s="2"/>
      <c r="P47" s="2" t="s">
        <v>28</v>
      </c>
      <c r="Q47" s="3">
        <v>45463.42364591435</v>
      </c>
    </row>
    <row r="48" spans="1:17" ht="30.6" hidden="1" x14ac:dyDescent="0.25">
      <c r="A48" s="4" t="s">
        <v>17</v>
      </c>
      <c r="B48" s="4" t="s">
        <v>18</v>
      </c>
      <c r="C48" s="4" t="s">
        <v>198</v>
      </c>
      <c r="D48" s="4" t="s">
        <v>199</v>
      </c>
      <c r="E48" s="4" t="s">
        <v>21</v>
      </c>
      <c r="F48" s="4" t="s">
        <v>21</v>
      </c>
      <c r="G48" s="4" t="s">
        <v>169</v>
      </c>
      <c r="H48" s="4">
        <v>201337.5</v>
      </c>
      <c r="I48" s="4" t="s">
        <v>47</v>
      </c>
      <c r="J48" s="4" t="s">
        <v>170</v>
      </c>
      <c r="K48" s="4" t="s">
        <v>171</v>
      </c>
      <c r="L48" s="4"/>
      <c r="M48" s="4"/>
      <c r="N48" s="4">
        <v>0</v>
      </c>
      <c r="O48" s="4"/>
      <c r="P48" s="4" t="s">
        <v>28</v>
      </c>
      <c r="Q48" s="5">
        <v>45463.444464351851</v>
      </c>
    </row>
    <row r="49" spans="1:17" ht="20.399999999999999" x14ac:dyDescent="0.25">
      <c r="A49" s="2" t="s">
        <v>17</v>
      </c>
      <c r="B49" s="2" t="s">
        <v>18</v>
      </c>
      <c r="C49" s="2" t="s">
        <v>200</v>
      </c>
      <c r="D49" s="2" t="s">
        <v>201</v>
      </c>
      <c r="E49" s="2" t="s">
        <v>31</v>
      </c>
      <c r="F49" s="2" t="s">
        <v>21</v>
      </c>
      <c r="G49" s="2" t="s">
        <v>32</v>
      </c>
      <c r="H49" s="2">
        <v>1000000</v>
      </c>
      <c r="I49" s="2" t="s">
        <v>23</v>
      </c>
      <c r="J49" s="2" t="s">
        <v>202</v>
      </c>
      <c r="K49" s="2" t="s">
        <v>203</v>
      </c>
      <c r="L49" s="2" t="s">
        <v>105</v>
      </c>
      <c r="M49" s="2" t="s">
        <v>27</v>
      </c>
      <c r="N49" s="2">
        <v>1</v>
      </c>
      <c r="O49" s="20">
        <v>1000000</v>
      </c>
      <c r="P49" s="2" t="s">
        <v>41</v>
      </c>
      <c r="Q49" s="3">
        <v>45463.586041284718</v>
      </c>
    </row>
    <row r="50" spans="1:17" ht="20.399999999999999" hidden="1" x14ac:dyDescent="0.25">
      <c r="A50" s="4" t="s">
        <v>17</v>
      </c>
      <c r="B50" s="4" t="s">
        <v>18</v>
      </c>
      <c r="C50" s="4" t="s">
        <v>204</v>
      </c>
      <c r="D50" s="4" t="s">
        <v>205</v>
      </c>
      <c r="E50" s="4" t="s">
        <v>21</v>
      </c>
      <c r="F50" s="4" t="s">
        <v>21</v>
      </c>
      <c r="G50" s="4" t="s">
        <v>169</v>
      </c>
      <c r="H50" s="4">
        <v>106863.4</v>
      </c>
      <c r="I50" s="4" t="s">
        <v>47</v>
      </c>
      <c r="J50" s="4" t="s">
        <v>170</v>
      </c>
      <c r="K50" s="4" t="s">
        <v>171</v>
      </c>
      <c r="L50" s="4"/>
      <c r="M50" s="4"/>
      <c r="N50" s="4">
        <v>0</v>
      </c>
      <c r="O50" s="4"/>
      <c r="P50" s="4" t="s">
        <v>28</v>
      </c>
      <c r="Q50" s="5">
        <v>45463.593796759254</v>
      </c>
    </row>
    <row r="51" spans="1:17" ht="30.6" x14ac:dyDescent="0.25">
      <c r="A51" s="2" t="s">
        <v>17</v>
      </c>
      <c r="B51" s="2" t="s">
        <v>18</v>
      </c>
      <c r="C51" s="2" t="s">
        <v>206</v>
      </c>
      <c r="D51" s="2" t="s">
        <v>207</v>
      </c>
      <c r="E51" s="2" t="s">
        <v>31</v>
      </c>
      <c r="F51" s="2" t="s">
        <v>21</v>
      </c>
      <c r="G51" s="2" t="s">
        <v>22</v>
      </c>
      <c r="H51" s="2">
        <v>138060</v>
      </c>
      <c r="I51" s="2" t="s">
        <v>23</v>
      </c>
      <c r="J51" s="2" t="s">
        <v>208</v>
      </c>
      <c r="K51" s="2" t="s">
        <v>209</v>
      </c>
      <c r="L51" s="2" t="s">
        <v>210</v>
      </c>
      <c r="M51" s="2" t="s">
        <v>27</v>
      </c>
      <c r="N51" s="2">
        <v>1</v>
      </c>
      <c r="O51" s="20">
        <v>138060</v>
      </c>
      <c r="P51" s="2" t="s">
        <v>41</v>
      </c>
      <c r="Q51" s="3">
        <v>45464.505952812498</v>
      </c>
    </row>
    <row r="52" spans="1:17" ht="30.6" hidden="1" x14ac:dyDescent="0.25">
      <c r="A52" s="4" t="s">
        <v>17</v>
      </c>
      <c r="B52" s="4" t="s">
        <v>18</v>
      </c>
      <c r="C52" s="4" t="s">
        <v>211</v>
      </c>
      <c r="D52" s="4" t="s">
        <v>212</v>
      </c>
      <c r="E52" s="4" t="s">
        <v>21</v>
      </c>
      <c r="F52" s="4" t="s">
        <v>21</v>
      </c>
      <c r="G52" s="4" t="s">
        <v>22</v>
      </c>
      <c r="H52" s="4">
        <v>229486.97</v>
      </c>
      <c r="I52" s="4" t="s">
        <v>23</v>
      </c>
      <c r="J52" s="4" t="s">
        <v>213</v>
      </c>
      <c r="K52" s="4" t="s">
        <v>214</v>
      </c>
      <c r="L52" s="4" t="s">
        <v>215</v>
      </c>
      <c r="M52" s="4" t="s">
        <v>27</v>
      </c>
      <c r="N52" s="4">
        <v>1</v>
      </c>
      <c r="O52" s="4">
        <v>201017</v>
      </c>
      <c r="P52" s="4" t="s">
        <v>28</v>
      </c>
      <c r="Q52" s="5">
        <v>45468.467663391202</v>
      </c>
    </row>
    <row r="53" spans="1:17" ht="30.6" hidden="1" x14ac:dyDescent="0.25">
      <c r="A53" s="2" t="s">
        <v>17</v>
      </c>
      <c r="B53" s="2" t="s">
        <v>18</v>
      </c>
      <c r="C53" s="2" t="s">
        <v>216</v>
      </c>
      <c r="D53" s="2" t="s">
        <v>217</v>
      </c>
      <c r="E53" s="2" t="s">
        <v>31</v>
      </c>
      <c r="F53" s="2" t="s">
        <v>21</v>
      </c>
      <c r="G53" s="2" t="s">
        <v>32</v>
      </c>
      <c r="H53" s="2">
        <v>353395.84</v>
      </c>
      <c r="I53" s="2" t="s">
        <v>23</v>
      </c>
      <c r="J53" s="2" t="s">
        <v>218</v>
      </c>
      <c r="K53" s="2" t="s">
        <v>219</v>
      </c>
      <c r="L53" s="2"/>
      <c r="M53" s="2"/>
      <c r="N53" s="2">
        <v>0</v>
      </c>
      <c r="O53" s="2"/>
      <c r="P53" s="2" t="s">
        <v>28</v>
      </c>
      <c r="Q53" s="3">
        <v>45468.70863325231</v>
      </c>
    </row>
    <row r="54" spans="1:17" ht="40.799999999999997" hidden="1" x14ac:dyDescent="0.25">
      <c r="A54" s="4" t="s">
        <v>17</v>
      </c>
      <c r="B54" s="4" t="s">
        <v>18</v>
      </c>
      <c r="C54" s="4" t="s">
        <v>220</v>
      </c>
      <c r="D54" s="4" t="s">
        <v>221</v>
      </c>
      <c r="E54" s="4" t="s">
        <v>21</v>
      </c>
      <c r="F54" s="4" t="s">
        <v>21</v>
      </c>
      <c r="G54" s="4" t="s">
        <v>22</v>
      </c>
      <c r="H54" s="4">
        <v>127800</v>
      </c>
      <c r="I54" s="4" t="s">
        <v>23</v>
      </c>
      <c r="J54" s="4" t="s">
        <v>24</v>
      </c>
      <c r="K54" s="4" t="s">
        <v>25</v>
      </c>
      <c r="L54" s="4" t="s">
        <v>222</v>
      </c>
      <c r="M54" s="4" t="s">
        <v>27</v>
      </c>
      <c r="N54" s="4">
        <v>1</v>
      </c>
      <c r="O54" s="4">
        <v>127800</v>
      </c>
      <c r="P54" s="4" t="s">
        <v>28</v>
      </c>
      <c r="Q54" s="5">
        <v>45468.715347256941</v>
      </c>
    </row>
    <row r="55" spans="1:17" ht="30.6" hidden="1" x14ac:dyDescent="0.25">
      <c r="A55" s="2" t="s">
        <v>17</v>
      </c>
      <c r="B55" s="2" t="s">
        <v>18</v>
      </c>
      <c r="C55" s="2" t="s">
        <v>223</v>
      </c>
      <c r="D55" s="2" t="s">
        <v>224</v>
      </c>
      <c r="E55" s="2" t="s">
        <v>21</v>
      </c>
      <c r="F55" s="2" t="s">
        <v>21</v>
      </c>
      <c r="G55" s="2" t="s">
        <v>22</v>
      </c>
      <c r="H55" s="2">
        <v>105518</v>
      </c>
      <c r="I55" s="2" t="s">
        <v>23</v>
      </c>
      <c r="J55" s="2" t="s">
        <v>225</v>
      </c>
      <c r="K55" s="2" t="s">
        <v>226</v>
      </c>
      <c r="L55" s="2"/>
      <c r="M55" s="2"/>
      <c r="N55" s="2">
        <v>0</v>
      </c>
      <c r="O55" s="2"/>
      <c r="P55" s="2" t="s">
        <v>28</v>
      </c>
      <c r="Q55" s="3">
        <v>45469.335017476849</v>
      </c>
    </row>
    <row r="56" spans="1:17" ht="30.6" hidden="1" x14ac:dyDescent="0.25">
      <c r="A56" s="4" t="s">
        <v>17</v>
      </c>
      <c r="B56" s="4" t="s">
        <v>18</v>
      </c>
      <c r="C56" s="4" t="s">
        <v>227</v>
      </c>
      <c r="D56" s="4" t="s">
        <v>228</v>
      </c>
      <c r="E56" s="4" t="s">
        <v>31</v>
      </c>
      <c r="F56" s="4" t="s">
        <v>21</v>
      </c>
      <c r="G56" s="4" t="s">
        <v>22</v>
      </c>
      <c r="H56" s="4">
        <v>48000</v>
      </c>
      <c r="I56" s="4" t="s">
        <v>47</v>
      </c>
      <c r="J56" s="4" t="s">
        <v>213</v>
      </c>
      <c r="K56" s="4" t="s">
        <v>214</v>
      </c>
      <c r="L56" s="4"/>
      <c r="M56" s="4"/>
      <c r="N56" s="4">
        <v>0</v>
      </c>
      <c r="O56" s="4"/>
      <c r="P56" s="4" t="s">
        <v>28</v>
      </c>
      <c r="Q56" s="5">
        <v>45469.421938854168</v>
      </c>
    </row>
    <row r="57" spans="1:17" ht="20.399999999999999" x14ac:dyDescent="0.25">
      <c r="A57" s="2" t="s">
        <v>17</v>
      </c>
      <c r="B57" s="2" t="s">
        <v>18</v>
      </c>
      <c r="C57" s="2" t="s">
        <v>229</v>
      </c>
      <c r="D57" s="2" t="s">
        <v>230</v>
      </c>
      <c r="E57" s="2" t="s">
        <v>21</v>
      </c>
      <c r="F57" s="2" t="s">
        <v>21</v>
      </c>
      <c r="G57" s="2" t="s">
        <v>22</v>
      </c>
      <c r="H57" s="2">
        <v>23305</v>
      </c>
      <c r="I57" s="2" t="s">
        <v>23</v>
      </c>
      <c r="J57" s="2" t="s">
        <v>231</v>
      </c>
      <c r="K57" s="2" t="s">
        <v>232</v>
      </c>
      <c r="L57" s="2" t="s">
        <v>233</v>
      </c>
      <c r="M57" s="2" t="s">
        <v>234</v>
      </c>
      <c r="N57" s="2">
        <v>1</v>
      </c>
      <c r="O57" s="20">
        <v>23305</v>
      </c>
      <c r="P57" s="2" t="s">
        <v>147</v>
      </c>
      <c r="Q57" s="3">
        <v>45469.425004513891</v>
      </c>
    </row>
    <row r="58" spans="1:17" ht="20.399999999999999" hidden="1" x14ac:dyDescent="0.25">
      <c r="A58" s="4" t="s">
        <v>17</v>
      </c>
      <c r="B58" s="4" t="s">
        <v>18</v>
      </c>
      <c r="C58" s="4" t="s">
        <v>235</v>
      </c>
      <c r="D58" s="4" t="s">
        <v>236</v>
      </c>
      <c r="E58" s="4" t="s">
        <v>31</v>
      </c>
      <c r="F58" s="4" t="s">
        <v>21</v>
      </c>
      <c r="G58" s="4" t="s">
        <v>22</v>
      </c>
      <c r="H58" s="4">
        <v>77880</v>
      </c>
      <c r="I58" s="4" t="s">
        <v>23</v>
      </c>
      <c r="J58" s="4" t="s">
        <v>237</v>
      </c>
      <c r="K58" s="4" t="s">
        <v>238</v>
      </c>
      <c r="L58" s="4"/>
      <c r="M58" s="4"/>
      <c r="N58" s="4">
        <v>0</v>
      </c>
      <c r="O58" s="4"/>
      <c r="P58" s="4" t="s">
        <v>28</v>
      </c>
      <c r="Q58" s="5">
        <v>45469.584912152779</v>
      </c>
    </row>
    <row r="59" spans="1:17" ht="20.399999999999999" hidden="1" x14ac:dyDescent="0.25">
      <c r="A59" s="2" t="s">
        <v>17</v>
      </c>
      <c r="B59" s="2" t="s">
        <v>18</v>
      </c>
      <c r="C59" s="2" t="s">
        <v>239</v>
      </c>
      <c r="D59" s="2" t="s">
        <v>240</v>
      </c>
      <c r="E59" s="2" t="s">
        <v>21</v>
      </c>
      <c r="F59" s="2" t="s">
        <v>21</v>
      </c>
      <c r="G59" s="2" t="s">
        <v>22</v>
      </c>
      <c r="H59" s="2">
        <v>150000</v>
      </c>
      <c r="I59" s="2" t="s">
        <v>23</v>
      </c>
      <c r="J59" s="2" t="s">
        <v>241</v>
      </c>
      <c r="K59" s="2" t="s">
        <v>242</v>
      </c>
      <c r="L59" s="2" t="s">
        <v>243</v>
      </c>
      <c r="M59" s="2" t="s">
        <v>27</v>
      </c>
      <c r="N59" s="2">
        <v>1</v>
      </c>
      <c r="O59" s="2">
        <v>150000</v>
      </c>
      <c r="P59" s="2" t="s">
        <v>28</v>
      </c>
      <c r="Q59" s="3">
        <v>45469.645868831016</v>
      </c>
    </row>
    <row r="60" spans="1:17" ht="20.399999999999999" hidden="1" x14ac:dyDescent="0.25">
      <c r="A60" s="4" t="s">
        <v>17</v>
      </c>
      <c r="B60" s="4" t="s">
        <v>18</v>
      </c>
      <c r="C60" s="4" t="s">
        <v>244</v>
      </c>
      <c r="D60" s="4" t="s">
        <v>245</v>
      </c>
      <c r="E60" s="4" t="s">
        <v>21</v>
      </c>
      <c r="F60" s="4" t="s">
        <v>21</v>
      </c>
      <c r="G60" s="4" t="s">
        <v>22</v>
      </c>
      <c r="H60" s="4">
        <v>205000</v>
      </c>
      <c r="I60" s="4" t="s">
        <v>23</v>
      </c>
      <c r="J60" s="4" t="s">
        <v>241</v>
      </c>
      <c r="K60" s="4" t="s">
        <v>242</v>
      </c>
      <c r="L60" s="4" t="s">
        <v>243</v>
      </c>
      <c r="M60" s="4" t="s">
        <v>27</v>
      </c>
      <c r="N60" s="4">
        <v>1</v>
      </c>
      <c r="O60" s="4">
        <v>205000</v>
      </c>
      <c r="P60" s="4" t="s">
        <v>28</v>
      </c>
      <c r="Q60" s="5">
        <v>45469.669016898144</v>
      </c>
    </row>
    <row r="61" spans="1:17" ht="20.399999999999999" hidden="1" x14ac:dyDescent="0.25">
      <c r="A61" s="2" t="s">
        <v>17</v>
      </c>
      <c r="B61" s="2" t="s">
        <v>18</v>
      </c>
      <c r="C61" s="2" t="s">
        <v>246</v>
      </c>
      <c r="D61" s="2" t="s">
        <v>247</v>
      </c>
      <c r="E61" s="2" t="s">
        <v>21</v>
      </c>
      <c r="F61" s="2" t="s">
        <v>21</v>
      </c>
      <c r="G61" s="2" t="s">
        <v>22</v>
      </c>
      <c r="H61" s="2">
        <v>180000</v>
      </c>
      <c r="I61" s="2" t="s">
        <v>23</v>
      </c>
      <c r="J61" s="2" t="s">
        <v>38</v>
      </c>
      <c r="K61" s="2" t="s">
        <v>39</v>
      </c>
      <c r="L61" s="2" t="s">
        <v>248</v>
      </c>
      <c r="M61" s="2" t="s">
        <v>27</v>
      </c>
      <c r="N61" s="2">
        <v>1</v>
      </c>
      <c r="O61" s="2">
        <v>180000</v>
      </c>
      <c r="P61" s="2" t="s">
        <v>28</v>
      </c>
      <c r="Q61" s="3">
        <v>45469.67711045139</v>
      </c>
    </row>
    <row r="62" spans="1:17" ht="20.399999999999999" hidden="1" x14ac:dyDescent="0.25">
      <c r="A62" s="4" t="s">
        <v>17</v>
      </c>
      <c r="B62" s="4" t="s">
        <v>18</v>
      </c>
      <c r="C62" s="4" t="s">
        <v>249</v>
      </c>
      <c r="D62" s="4" t="s">
        <v>250</v>
      </c>
      <c r="E62" s="4" t="s">
        <v>21</v>
      </c>
      <c r="F62" s="4" t="s">
        <v>21</v>
      </c>
      <c r="G62" s="4" t="s">
        <v>22</v>
      </c>
      <c r="H62" s="4">
        <v>18000</v>
      </c>
      <c r="I62" s="4" t="s">
        <v>23</v>
      </c>
      <c r="J62" s="4" t="s">
        <v>24</v>
      </c>
      <c r="K62" s="4" t="s">
        <v>25</v>
      </c>
      <c r="L62" s="4" t="s">
        <v>251</v>
      </c>
      <c r="M62" s="4" t="s">
        <v>27</v>
      </c>
      <c r="N62" s="4">
        <v>1</v>
      </c>
      <c r="O62" s="4">
        <v>18000</v>
      </c>
      <c r="P62" s="4" t="s">
        <v>28</v>
      </c>
      <c r="Q62" s="5">
        <v>45470.421909409721</v>
      </c>
    </row>
    <row r="63" spans="1:17" ht="20.399999999999999" hidden="1" x14ac:dyDescent="0.25">
      <c r="A63" s="2" t="s">
        <v>17</v>
      </c>
      <c r="B63" s="2" t="s">
        <v>18</v>
      </c>
      <c r="C63" s="2" t="s">
        <v>252</v>
      </c>
      <c r="D63" s="2" t="s">
        <v>253</v>
      </c>
      <c r="E63" s="2" t="s">
        <v>21</v>
      </c>
      <c r="F63" s="2" t="s">
        <v>21</v>
      </c>
      <c r="G63" s="2" t="s">
        <v>32</v>
      </c>
      <c r="H63" s="2">
        <v>1700000</v>
      </c>
      <c r="I63" s="2" t="s">
        <v>23</v>
      </c>
      <c r="J63" s="2" t="s">
        <v>121</v>
      </c>
      <c r="K63" s="2" t="s">
        <v>122</v>
      </c>
      <c r="L63" s="2" t="s">
        <v>254</v>
      </c>
      <c r="M63" s="2" t="s">
        <v>27</v>
      </c>
      <c r="N63" s="2">
        <v>1</v>
      </c>
      <c r="O63" s="2">
        <v>1653062</v>
      </c>
      <c r="P63" s="2" t="s">
        <v>28</v>
      </c>
      <c r="Q63" s="3">
        <v>45470.430569479162</v>
      </c>
    </row>
    <row r="64" spans="1:17" ht="30.6" hidden="1" x14ac:dyDescent="0.25">
      <c r="A64" s="4" t="s">
        <v>17</v>
      </c>
      <c r="B64" s="4" t="s">
        <v>18</v>
      </c>
      <c r="C64" s="4" t="s">
        <v>255</v>
      </c>
      <c r="D64" s="4" t="s">
        <v>256</v>
      </c>
      <c r="E64" s="4" t="s">
        <v>31</v>
      </c>
      <c r="F64" s="4" t="s">
        <v>21</v>
      </c>
      <c r="G64" s="4" t="s">
        <v>22</v>
      </c>
      <c r="H64" s="4">
        <v>63720</v>
      </c>
      <c r="I64" s="4" t="s">
        <v>47</v>
      </c>
      <c r="J64" s="4" t="s">
        <v>142</v>
      </c>
      <c r="K64" s="4" t="s">
        <v>143</v>
      </c>
      <c r="L64" s="4"/>
      <c r="M64" s="4"/>
      <c r="N64" s="4">
        <v>0</v>
      </c>
      <c r="O64" s="4"/>
      <c r="P64" s="4" t="s">
        <v>28</v>
      </c>
      <c r="Q64" s="5">
        <v>45470.562792280092</v>
      </c>
    </row>
    <row r="65" spans="1:17" ht="30.6" hidden="1" x14ac:dyDescent="0.25">
      <c r="A65" s="2" t="s">
        <v>17</v>
      </c>
      <c r="B65" s="2" t="s">
        <v>18</v>
      </c>
      <c r="C65" s="2" t="s">
        <v>257</v>
      </c>
      <c r="D65" s="2" t="s">
        <v>258</v>
      </c>
      <c r="E65" s="2" t="s">
        <v>21</v>
      </c>
      <c r="F65" s="2" t="s">
        <v>21</v>
      </c>
      <c r="G65" s="2" t="s">
        <v>22</v>
      </c>
      <c r="H65" s="2">
        <v>11500</v>
      </c>
      <c r="I65" s="2" t="s">
        <v>23</v>
      </c>
      <c r="J65" s="2" t="s">
        <v>161</v>
      </c>
      <c r="K65" s="2" t="s">
        <v>162</v>
      </c>
      <c r="L65" s="2" t="s">
        <v>259</v>
      </c>
      <c r="M65" s="2" t="s">
        <v>27</v>
      </c>
      <c r="N65" s="2">
        <v>1</v>
      </c>
      <c r="O65" s="2">
        <v>11500</v>
      </c>
      <c r="P65" s="2" t="s">
        <v>28</v>
      </c>
      <c r="Q65" s="3">
        <v>45471.422443252311</v>
      </c>
    </row>
    <row r="66" spans="1:17" ht="51" hidden="1" x14ac:dyDescent="0.25">
      <c r="A66" s="4" t="s">
        <v>17</v>
      </c>
      <c r="B66" s="4" t="s">
        <v>18</v>
      </c>
      <c r="C66" s="4" t="s">
        <v>260</v>
      </c>
      <c r="D66" s="4" t="s">
        <v>261</v>
      </c>
      <c r="E66" s="4" t="s">
        <v>21</v>
      </c>
      <c r="F66" s="4" t="s">
        <v>21</v>
      </c>
      <c r="G66" s="4" t="s">
        <v>169</v>
      </c>
      <c r="H66" s="4">
        <v>350000000</v>
      </c>
      <c r="I66" s="4" t="s">
        <v>262</v>
      </c>
      <c r="J66" s="4" t="s">
        <v>263</v>
      </c>
      <c r="K66" s="4" t="s">
        <v>264</v>
      </c>
      <c r="L66" s="4"/>
      <c r="M66" s="4"/>
      <c r="N66" s="4">
        <v>0</v>
      </c>
      <c r="O66" s="4"/>
      <c r="P66" s="4" t="s">
        <v>28</v>
      </c>
      <c r="Q66" s="5">
        <v>45471.505793090277</v>
      </c>
    </row>
    <row r="67" spans="1:17" ht="20.399999999999999" hidden="1" x14ac:dyDescent="0.25">
      <c r="A67" s="2" t="s">
        <v>17</v>
      </c>
      <c r="B67" s="2" t="s">
        <v>18</v>
      </c>
      <c r="C67" s="2" t="s">
        <v>265</v>
      </c>
      <c r="D67" s="2" t="s">
        <v>266</v>
      </c>
      <c r="E67" s="2" t="s">
        <v>21</v>
      </c>
      <c r="F67" s="2" t="s">
        <v>21</v>
      </c>
      <c r="G67" s="2" t="s">
        <v>22</v>
      </c>
      <c r="H67" s="2">
        <v>150000</v>
      </c>
      <c r="I67" s="2" t="s">
        <v>23</v>
      </c>
      <c r="J67" s="2" t="s">
        <v>38</v>
      </c>
      <c r="K67" s="2" t="s">
        <v>39</v>
      </c>
      <c r="L67" s="2" t="s">
        <v>267</v>
      </c>
      <c r="M67" s="2" t="s">
        <v>27</v>
      </c>
      <c r="N67" s="2">
        <v>1</v>
      </c>
      <c r="O67" s="2">
        <v>158120</v>
      </c>
      <c r="P67" s="2" t="s">
        <v>28</v>
      </c>
      <c r="Q67" s="3">
        <v>45471.671771875001</v>
      </c>
    </row>
    <row r="68" spans="1:17" ht="30.6" hidden="1" x14ac:dyDescent="0.25">
      <c r="A68" s="6" t="s">
        <v>17</v>
      </c>
      <c r="B68" s="6" t="s">
        <v>18</v>
      </c>
      <c r="C68" s="6" t="s">
        <v>268</v>
      </c>
      <c r="D68" s="6" t="s">
        <v>269</v>
      </c>
      <c r="E68" s="6" t="s">
        <v>31</v>
      </c>
      <c r="F68" s="6" t="s">
        <v>21</v>
      </c>
      <c r="G68" s="6" t="s">
        <v>32</v>
      </c>
      <c r="H68" s="6">
        <v>666995</v>
      </c>
      <c r="I68" s="6" t="s">
        <v>47</v>
      </c>
      <c r="J68" s="6" t="s">
        <v>138</v>
      </c>
      <c r="K68" s="6" t="s">
        <v>139</v>
      </c>
      <c r="L68" s="6"/>
      <c r="M68" s="6"/>
      <c r="N68" s="6">
        <v>0</v>
      </c>
      <c r="O68" s="6"/>
      <c r="P68" s="6" t="s">
        <v>28</v>
      </c>
      <c r="Q68" s="7">
        <v>45471.729479780093</v>
      </c>
    </row>
    <row r="69" spans="1:17" ht="409.6" hidden="1" customHeight="1" x14ac:dyDescent="0.25"/>
    <row r="70" spans="1:17" ht="13.8" x14ac:dyDescent="0.25">
      <c r="O70" s="22">
        <f>SUBTOTAL(9,O5:O69)</f>
        <v>4396252</v>
      </c>
    </row>
  </sheetData>
  <autoFilter ref="A2:Q68" xr:uid="{89DAAF7D-22ED-4B21-94D1-8706C8F18782}">
    <filterColumn colId="15">
      <filters>
        <filter val="MiPyme"/>
        <filter val="Mipyme Mujer"/>
      </filters>
    </filterColumn>
  </autoFilter>
  <phoneticPr fontId="0" type="noConversion"/>
  <pageMargins left="0.78740157480314965" right="0.78740157480314965" top="0.78740157480314965" bottom="1.0950511811023622" header="0.78740157480314965" footer="0.78740157480314965"/>
  <pageSetup paperSize="0" orientation="landscape" horizontalDpi="0" verticalDpi="0"/>
  <headerFooter alignWithMargins="0">
    <oddFooter>&amp;L&amp;"Arial"&amp;7 (2024-07-15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832A-D6F1-4175-9948-830F51183F80}">
  <dimension ref="A1:I28"/>
  <sheetViews>
    <sheetView tabSelected="1" topLeftCell="A9" workbookViewId="0">
      <selection activeCell="C30" sqref="C30"/>
    </sheetView>
  </sheetViews>
  <sheetFormatPr baseColWidth="10" defaultColWidth="9.109375" defaultRowHeight="13.2" x14ac:dyDescent="0.25"/>
  <cols>
    <col min="1" max="1" width="3.6640625" customWidth="1"/>
    <col min="2" max="2" width="4.5546875" customWidth="1"/>
    <col min="3" max="3" width="25.5546875" customWidth="1"/>
    <col min="4" max="4" width="24" style="8" customWidth="1"/>
    <col min="5" max="5" width="45.3320312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192" max="200" width="11.55468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</cols>
  <sheetData>
    <row r="1" spans="1:9" hidden="1" x14ac:dyDescent="0.25"/>
    <row r="2" spans="1:9" hidden="1" x14ac:dyDescent="0.25"/>
    <row r="8" spans="1:9" ht="13.8" x14ac:dyDescent="0.25">
      <c r="A8" s="23" t="s">
        <v>270</v>
      </c>
      <c r="B8" s="23"/>
      <c r="C8" s="23"/>
      <c r="D8" s="23"/>
      <c r="E8" s="23"/>
      <c r="F8" s="23"/>
      <c r="G8" s="23"/>
      <c r="H8" s="23"/>
      <c r="I8" s="23"/>
    </row>
    <row r="9" spans="1:9" x14ac:dyDescent="0.25">
      <c r="A9" s="24" t="s">
        <v>271</v>
      </c>
      <c r="B9" s="24"/>
      <c r="C9" s="24"/>
      <c r="D9" s="24"/>
      <c r="E9" s="24"/>
      <c r="F9" s="24"/>
      <c r="G9" s="24"/>
      <c r="H9" s="24"/>
      <c r="I9" s="24"/>
    </row>
    <row r="10" spans="1:9" ht="13.8" x14ac:dyDescent="0.25">
      <c r="B10" s="23" t="s">
        <v>277</v>
      </c>
      <c r="C10" s="23"/>
      <c r="D10" s="23"/>
      <c r="E10" s="23"/>
      <c r="F10" s="23"/>
      <c r="G10" s="23"/>
      <c r="H10" s="23"/>
      <c r="I10" s="23"/>
    </row>
    <row r="11" spans="1:9" ht="13.8" thickBot="1" x14ac:dyDescent="0.3"/>
    <row r="12" spans="1:9" ht="43.8" thickTop="1" x14ac:dyDescent="0.25">
      <c r="B12" s="9" t="s">
        <v>272</v>
      </c>
      <c r="C12" s="9" t="s">
        <v>2</v>
      </c>
      <c r="D12" s="9" t="s">
        <v>273</v>
      </c>
      <c r="E12" s="9" t="s">
        <v>3</v>
      </c>
      <c r="F12" s="9" t="s">
        <v>8</v>
      </c>
      <c r="G12" s="9" t="s">
        <v>16</v>
      </c>
      <c r="H12" s="9" t="s">
        <v>15</v>
      </c>
      <c r="I12" s="10" t="s">
        <v>14</v>
      </c>
    </row>
    <row r="13" spans="1:9" ht="27.6" customHeight="1" x14ac:dyDescent="0.25">
      <c r="B13" s="11">
        <v>1</v>
      </c>
      <c r="C13" s="12" t="s">
        <v>36</v>
      </c>
      <c r="D13" s="12" t="s">
        <v>40</v>
      </c>
      <c r="E13" s="12" t="s">
        <v>37</v>
      </c>
      <c r="F13" s="13"/>
      <c r="G13" s="14">
        <v>45447.68750501157</v>
      </c>
      <c r="H13" s="12" t="s">
        <v>41</v>
      </c>
      <c r="I13" s="15">
        <v>750001</v>
      </c>
    </row>
    <row r="14" spans="1:9" ht="27.6" customHeight="1" x14ac:dyDescent="0.25">
      <c r="B14" s="11">
        <v>2</v>
      </c>
      <c r="C14" s="12" t="s">
        <v>67</v>
      </c>
      <c r="D14" s="12" t="s">
        <v>69</v>
      </c>
      <c r="E14" s="12" t="s">
        <v>68</v>
      </c>
      <c r="F14" s="13"/>
      <c r="G14" s="14">
        <v>45450.584748807865</v>
      </c>
      <c r="H14" s="12" t="s">
        <v>41</v>
      </c>
      <c r="I14" s="15">
        <v>919800</v>
      </c>
    </row>
    <row r="15" spans="1:9" ht="27.6" customHeight="1" x14ac:dyDescent="0.25">
      <c r="B15" s="11">
        <v>3</v>
      </c>
      <c r="C15" s="12" t="s">
        <v>82</v>
      </c>
      <c r="D15" s="12" t="s">
        <v>84</v>
      </c>
      <c r="E15" s="12" t="s">
        <v>83</v>
      </c>
      <c r="F15" s="13"/>
      <c r="G15" s="14">
        <v>45453.58421577546</v>
      </c>
      <c r="H15" s="12" t="s">
        <v>41</v>
      </c>
      <c r="I15" s="15">
        <v>17405</v>
      </c>
    </row>
    <row r="16" spans="1:9" ht="27.6" customHeight="1" x14ac:dyDescent="0.25">
      <c r="B16" s="11">
        <v>4</v>
      </c>
      <c r="C16" s="12" t="s">
        <v>101</v>
      </c>
      <c r="D16" s="12" t="s">
        <v>105</v>
      </c>
      <c r="E16" s="12" t="s">
        <v>102</v>
      </c>
      <c r="F16" s="13"/>
      <c r="G16" s="14">
        <v>45454.455265127312</v>
      </c>
      <c r="H16" s="12" t="s">
        <v>41</v>
      </c>
      <c r="I16" s="15">
        <v>82269</v>
      </c>
    </row>
    <row r="17" spans="2:9" ht="27.6" customHeight="1" x14ac:dyDescent="0.25">
      <c r="B17" s="11">
        <v>5</v>
      </c>
      <c r="C17" s="12" t="s">
        <v>128</v>
      </c>
      <c r="D17" s="12" t="s">
        <v>130</v>
      </c>
      <c r="E17" s="12" t="s">
        <v>129</v>
      </c>
      <c r="F17" s="13"/>
      <c r="G17" s="14">
        <v>45457.70839540509</v>
      </c>
      <c r="H17" s="12" t="s">
        <v>41</v>
      </c>
      <c r="I17" s="15">
        <v>1000000</v>
      </c>
    </row>
    <row r="18" spans="2:9" ht="27.6" customHeight="1" x14ac:dyDescent="0.25">
      <c r="B18" s="11">
        <v>6</v>
      </c>
      <c r="C18" s="12" t="s">
        <v>144</v>
      </c>
      <c r="D18" s="12" t="s">
        <v>146</v>
      </c>
      <c r="E18" s="12" t="s">
        <v>145</v>
      </c>
      <c r="F18" s="13"/>
      <c r="G18" s="14">
        <v>45461.630064039353</v>
      </c>
      <c r="H18" s="12" t="s">
        <v>147</v>
      </c>
      <c r="I18" s="15">
        <v>237600</v>
      </c>
    </row>
    <row r="19" spans="2:9" ht="27.6" customHeight="1" x14ac:dyDescent="0.25">
      <c r="B19" s="11">
        <v>7</v>
      </c>
      <c r="C19" s="12" t="s">
        <v>148</v>
      </c>
      <c r="D19" s="12" t="s">
        <v>150</v>
      </c>
      <c r="E19" s="12" t="s">
        <v>149</v>
      </c>
      <c r="F19" s="13"/>
      <c r="G19" s="14">
        <v>45462.334908599536</v>
      </c>
      <c r="H19" s="12" t="s">
        <v>147</v>
      </c>
      <c r="I19" s="15">
        <v>99592</v>
      </c>
    </row>
    <row r="20" spans="2:9" ht="27.6" customHeight="1" x14ac:dyDescent="0.25">
      <c r="B20" s="11">
        <v>8</v>
      </c>
      <c r="C20" s="12" t="s">
        <v>154</v>
      </c>
      <c r="D20" s="12" t="s">
        <v>158</v>
      </c>
      <c r="E20" s="12" t="s">
        <v>155</v>
      </c>
      <c r="F20" s="13"/>
      <c r="G20" s="14">
        <v>45462.421957141203</v>
      </c>
      <c r="H20" s="12" t="s">
        <v>147</v>
      </c>
      <c r="I20" s="15">
        <v>5500</v>
      </c>
    </row>
    <row r="21" spans="2:9" ht="27.6" customHeight="1" x14ac:dyDescent="0.25">
      <c r="B21" s="11">
        <v>9</v>
      </c>
      <c r="C21" s="12" t="s">
        <v>159</v>
      </c>
      <c r="D21" s="12" t="s">
        <v>163</v>
      </c>
      <c r="E21" s="12" t="s">
        <v>160</v>
      </c>
      <c r="F21" s="13"/>
      <c r="G21" s="14">
        <v>45462.42195783565</v>
      </c>
      <c r="H21" s="12" t="s">
        <v>41</v>
      </c>
      <c r="I21" s="15">
        <v>122720</v>
      </c>
    </row>
    <row r="22" spans="2:9" ht="27.6" customHeight="1" x14ac:dyDescent="0.25">
      <c r="B22" s="11">
        <v>10</v>
      </c>
      <c r="C22" s="12" t="s">
        <v>200</v>
      </c>
      <c r="D22" s="12" t="s">
        <v>105</v>
      </c>
      <c r="E22" s="12" t="s">
        <v>201</v>
      </c>
      <c r="F22" s="13"/>
      <c r="G22" s="14">
        <v>45463.586041284718</v>
      </c>
      <c r="H22" s="12" t="s">
        <v>41</v>
      </c>
      <c r="I22" s="15">
        <v>1000000</v>
      </c>
    </row>
    <row r="23" spans="2:9" ht="27.6" customHeight="1" x14ac:dyDescent="0.25">
      <c r="B23" s="11">
        <v>11</v>
      </c>
      <c r="C23" s="12" t="s">
        <v>206</v>
      </c>
      <c r="D23" s="12" t="s">
        <v>210</v>
      </c>
      <c r="E23" s="12" t="s">
        <v>207</v>
      </c>
      <c r="F23" s="13"/>
      <c r="G23" s="14">
        <v>45464.505952812498</v>
      </c>
      <c r="H23" s="12" t="s">
        <v>41</v>
      </c>
      <c r="I23" s="15">
        <v>138060</v>
      </c>
    </row>
    <row r="24" spans="2:9" ht="27.6" customHeight="1" x14ac:dyDescent="0.25">
      <c r="B24" s="11">
        <v>12</v>
      </c>
      <c r="C24" s="12" t="s">
        <v>229</v>
      </c>
      <c r="D24" s="12" t="s">
        <v>233</v>
      </c>
      <c r="E24" s="12" t="s">
        <v>230</v>
      </c>
      <c r="F24" s="13"/>
      <c r="G24" s="14">
        <v>45469.425004513891</v>
      </c>
      <c r="H24" s="12" t="s">
        <v>147</v>
      </c>
      <c r="I24" s="15">
        <v>23305</v>
      </c>
    </row>
    <row r="25" spans="2:9" ht="15" thickBot="1" x14ac:dyDescent="0.35">
      <c r="B25" s="16"/>
      <c r="C25" s="16"/>
      <c r="D25" s="17"/>
      <c r="E25" s="16"/>
      <c r="F25" s="16"/>
      <c r="G25" s="16"/>
      <c r="H25" s="18" t="s">
        <v>274</v>
      </c>
      <c r="I25" s="19">
        <f>SUM(I13:I24)</f>
        <v>4396252</v>
      </c>
    </row>
    <row r="26" spans="2:9" ht="31.2" customHeight="1" thickTop="1" x14ac:dyDescent="0.25"/>
    <row r="27" spans="2:9" ht="27.6" customHeight="1" x14ac:dyDescent="0.25">
      <c r="B27" s="25" t="s">
        <v>275</v>
      </c>
      <c r="C27" s="25"/>
      <c r="D27" s="25"/>
      <c r="E27" s="25"/>
      <c r="F27" s="25"/>
      <c r="G27" s="25"/>
      <c r="H27" s="25"/>
      <c r="I27" s="25"/>
    </row>
    <row r="28" spans="2:9" ht="15.6" x14ac:dyDescent="0.25">
      <c r="B28" s="25" t="s">
        <v>276</v>
      </c>
      <c r="C28" s="25"/>
      <c r="D28" s="25"/>
      <c r="E28" s="25"/>
      <c r="F28" s="25"/>
      <c r="G28" s="25"/>
      <c r="H28" s="25"/>
      <c r="I28" s="25"/>
    </row>
  </sheetData>
  <mergeCells count="5">
    <mergeCell ref="A8:I8"/>
    <mergeCell ref="A9:I9"/>
    <mergeCell ref="B10:I10"/>
    <mergeCell ref="B27:I27"/>
    <mergeCell ref="B28:I28"/>
  </mergeCells>
  <conditionalFormatting sqref="C3:C7 C29:C65323">
    <cfRule type="expression" dxfId="1" priority="1" stopIfTrue="1">
      <formula>AND(COUNTIF($C$8:$C$65323, C3)+COUNTIF(#REF!, C3)+COUNTIF($C$3:$C$7, C3)+COUNTIF(#REF!, C3)&gt;1,NOT(ISBLANK(C3)))</formula>
    </cfRule>
  </conditionalFormatting>
  <conditionalFormatting sqref="C11:C24 D13:E24 H13:H24">
    <cfRule type="expression" dxfId="0" priority="4" stopIfTrue="1">
      <formula>AND(COUNTIF($C$29:$C$65345, C11)+COUNTIF(#REF!, C11)+COUNTIF($C$3:$C$7, C11)+COUNTIF($C$11:$C$24, C11)&gt;1,NOT(ISBLANK(C11)))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Informe.01UC_REPORTE DE COMPRAS</vt:lpstr>
      <vt:lpstr>MIPYMES Y MIPYMES MUJER 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2024-07-15T12:34:42Z</dcterms:created>
  <dcterms:modified xsi:type="dcterms:W3CDTF">2024-07-15T15:04:47Z</dcterms:modified>
</cp:coreProperties>
</file>