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d_solano_aduanas_gob_do/Documents/Escritorio/COMPRAS 2025/TRANSPARENCIA 2025/MIPYMES Y MIPYMES MUJER/marzo 2025/"/>
    </mc:Choice>
  </mc:AlternateContent>
  <xr:revisionPtr revIDLastSave="20" documentId="8_{477DA713-85B6-4236-9E43-82D5B4FA4A3F}" xr6:coauthVersionLast="47" xr6:coauthVersionMax="47" xr10:uidLastSave="{24CD46C3-14B6-4D97-BA19-E04AF9255A0D}"/>
  <bookViews>
    <workbookView xWindow="-108" yWindow="-108" windowWidth="23256" windowHeight="12576" xr2:uid="{64DC5818-20A8-4534-9074-42B270C8DB55}"/>
  </bookViews>
  <sheets>
    <sheet name="marzo 2025" sheetId="1" r:id="rId1"/>
  </sheets>
  <definedNames>
    <definedName name="_xlnm._FilterDatabase" localSheetId="0" hidden="1">'marzo 2025'!$B$12:$I$12</definedName>
    <definedName name="_xlnm.Print_Titles" localSheetId="0">'marzo 2025'!$12:$12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<sst xmlns="http://schemas.openxmlformats.org/spreadsheetml/2006/main" count="97" uniqueCount="76">
  <si>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</si>
  <si>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</si>
  <si>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</si>
  <si>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</si>
  <si>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</si>
  <si>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</si>
  <si>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</si>
  <si>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</si>
  <si>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</si>
  <si>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</si>
  <si>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___________________________________________</t>
  </si>
  <si>
    <t>Enc. Depto. de Compras y Aprovisionamiento</t>
  </si>
  <si>
    <t>MiPyme</t>
  </si>
  <si>
    <t>Mipyme Mujer</t>
  </si>
  <si>
    <t>DGAP-DAF-CD-2025-0074</t>
  </si>
  <si>
    <t>DGAP-DAF-CD-2025-0078</t>
  </si>
  <si>
    <t>DGAP-DAF-CM-2025-0045</t>
  </si>
  <si>
    <t>DGAP-DAF-CD-2025-0084</t>
  </si>
  <si>
    <t>DGAP-DAF-CD-2025-0049</t>
  </si>
  <si>
    <t>DGAP-DAF-CD-2025-0079</t>
  </si>
  <si>
    <t>DGAP-DAF-CD-2025-0070</t>
  </si>
  <si>
    <t>DGAP-DAF-CM-2025-0037</t>
  </si>
  <si>
    <t>DGAP-DAF-CM-2025-0042</t>
  </si>
  <si>
    <t>DGAP-DAF-CM-2025-0041</t>
  </si>
  <si>
    <t>DGAP-DAF-CD-2025-0014</t>
  </si>
  <si>
    <t>DGAP-DAF-CM-2025-0050</t>
  </si>
  <si>
    <t>DGAP-DAF-CD-2025-0095</t>
  </si>
  <si>
    <t>DGAP-DAF-CM-2025-0053</t>
  </si>
  <si>
    <t>DGAP-DAF-CD-2025-0107</t>
  </si>
  <si>
    <t>DGAP-DAF-CD-2025-0098</t>
  </si>
  <si>
    <t>DGAP-DAF-CD-2025-0097</t>
  </si>
  <si>
    <t>DGAP-DAF-CD-2025-0109</t>
  </si>
  <si>
    <t>DGAP-DAF-CM-2025-0065</t>
  </si>
  <si>
    <t>DGAP-DAF-CD-2025-0111</t>
  </si>
  <si>
    <t>Mantenimiento de vehiculo, DGA</t>
  </si>
  <si>
    <t>Curso de Ortografía y Redacción de Informes Técnicos, DGA.</t>
  </si>
  <si>
    <t xml:space="preserve">Servicio de Envío Masivo de Correos electrónicos institucional </t>
  </si>
  <si>
    <t>Taller para capacitar al personal desde su creatividad diseñen experiencias de servicio que sean memorables, para la DGA.</t>
  </si>
  <si>
    <t xml:space="preserve">Servicio de Diseño e Interconexión Eléctrica Nave no.6 parque Zona Franca Intercontinental, DGA. </t>
  </si>
  <si>
    <t xml:space="preserve">Adquisición de formulario “Relación equipaje retenido a pasajeros”. Proceso dirigido a MiPymes.    </t>
  </si>
  <si>
    <t>Puertas Plegables material en PVC liso, para uso de la DGA.</t>
  </si>
  <si>
    <t>Servicio de aromatización en baños, salones de conferencia, auditorio y sede central por un año, DGA.</t>
  </si>
  <si>
    <t xml:space="preserve">Adquisición equipos informaticos </t>
  </si>
  <si>
    <t>Adquisición de papel toalla e higiénicos de baño, para Stock de Almacén de esta DGA. Proceso dirigido a MiPymes</t>
  </si>
  <si>
    <t>Acondicionamiento en el CCIA, sede central, DGA</t>
  </si>
  <si>
    <t>Adquisición de Fardos de café y azúcar en bastoncitos, para stock de almacén. Proceso dirigido a MiPymes</t>
  </si>
  <si>
    <t>"Adquisición de electrodomésticos, DGA"</t>
  </si>
  <si>
    <t>Adquisición de resmas de papel bond, sobres y carpetas timbrados con logo DGA. Proceso dirigido a MIPYMES.</t>
  </si>
  <si>
    <t>Taller "Hablemos con Poder-Comunicación y Presentación de Alto Impacto" DGA.</t>
  </si>
  <si>
    <t>Servicio de alquileres para actividades institucionales (proceso dirigido a MIPYMES)</t>
  </si>
  <si>
    <t>Suministro de Letreros y Caballetes tipo A de seguridad, Separadores e Conos y Postes Delineadores, para uso de la DGA.</t>
  </si>
  <si>
    <t>Servicio de limpieza y bote de desperdicios en club aduanas, DGA</t>
  </si>
  <si>
    <t>Adquisición de combustible para uso de la flotilla vehicular, proceso dirigido a MIPYMES</t>
  </si>
  <si>
    <t>Adecuación Área Exterior Administración Jimani, DGA.</t>
  </si>
  <si>
    <t>Garena, SRL</t>
  </si>
  <si>
    <t>Sigmatec, SRL</t>
  </si>
  <si>
    <t>Sendiu, SRL</t>
  </si>
  <si>
    <t>Carlot &amp; Asociados, SRL</t>
  </si>
  <si>
    <t>Electroconstrucont, SRL</t>
  </si>
  <si>
    <t>Impresos C&amp;M, SRL</t>
  </si>
  <si>
    <t>De La Cruz &amp; García Constructors Design Multiservice, SRL</t>
  </si>
  <si>
    <t xml:space="preserve">Aromcolor, SRL </t>
  </si>
  <si>
    <t>Uxmal Comercial, SRL</t>
  </si>
  <si>
    <t>Lenyirub, SRL</t>
  </si>
  <si>
    <t>Convertidora del Caribe, Concaribe, SAS</t>
  </si>
  <si>
    <t>Vilisro Group S.R.L</t>
  </si>
  <si>
    <t>Importadora Coav, SRL</t>
  </si>
  <si>
    <t>Comercial Ricruz, SRL</t>
  </si>
  <si>
    <t>Impredom, SRL</t>
  </si>
  <si>
    <t>Inspire, SRL</t>
  </si>
  <si>
    <t>Jardín Ilusiones, SRL</t>
  </si>
  <si>
    <t>Ronny Publicidad, SRL</t>
  </si>
  <si>
    <t>Grupo Cimentados, S.R.L</t>
  </si>
  <si>
    <t>Servicios Empresariales Canaan, SRL</t>
  </si>
  <si>
    <t>Zoec Civil, SRL</t>
  </si>
  <si>
    <t>Relación de compras realizadas a Micro, Pequeñas y Medianas empresas (MIPYMES)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</si>
</sst>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1" applyBorder="1"/>
    <xf numFmtId="0" fontId="1" fillId="2" borderId="4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0" fillId="0" borderId="3" xfId="3" applyFont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2</xdr:row>
      <xdr:rowOff>64770</xdr:rowOff>
    </xdr:from>
    <xdr:to>
      <xdr:col>2</xdr:col>
      <xdr:colOff>1559560</xdr:colOff>
      <xdr:row>6</xdr:row>
      <xdr:rowOff>116254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64770"/>
          <a:ext cx="1833880" cy="77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1628775</xdr:colOff>
      <xdr:row>2</xdr:row>
      <xdr:rowOff>161925</xdr:rowOff>
    </xdr:from>
    <xdr:to>
      <xdr:col>4</xdr:col>
      <xdr:colOff>2354580</xdr:colOff>
      <xdr:row>6</xdr:row>
      <xdr:rowOff>75614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61925"/>
          <a:ext cx="2373630" cy="63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636270</xdr:colOff>
      <xdr:row>2</xdr:row>
      <xdr:rowOff>142875</xdr:rowOff>
    </xdr:from>
    <xdr:to>
      <xdr:col>8</xdr:col>
      <xdr:colOff>1051267</xdr:colOff>
      <xdr:row>6</xdr:row>
      <xdr:rowOff>87044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0" y="142875"/>
          <a:ext cx="1338922" cy="668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B1:J47"/>
  <sheetViews>
    <sheetView tabSelected="1" topLeftCell="A30" workbookViewId="0">
      <selection activeCell="M12" sqref="M12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5" customWidth="1"/>
    <col min="5" max="5" width="43.8867187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2:10" hidden="1" x14ac:dyDescent="0.3"/>
    <row r="2" spans="2:10" hidden="1" x14ac:dyDescent="0.3"/>
    <row r="8" spans="2:10" x14ac:dyDescent="0.3">
      <c r="B8" s="16" t="s">
        <v>0</v>
      </c>
      <c r="C8" s="16"/>
      <c r="D8" s="16"/>
      <c r="E8" s="16"/>
      <c r="F8" s="16"/>
      <c r="G8" s="16"/>
      <c r="H8" s="16"/>
      <c r="I8" s="16"/>
      <c r="J8" s="13"/>
    </row>
    <row r="9" spans="2:10" x14ac:dyDescent="0.3">
      <c r="B9" s="15" t="s">
        <v>1</v>
      </c>
      <c r="C9" s="15"/>
      <c r="D9" s="15"/>
      <c r="E9" s="15"/>
      <c r="F9" s="15"/>
      <c r="G9" s="15"/>
      <c r="H9" s="15"/>
      <c r="I9" s="15"/>
      <c r="J9" s="14"/>
    </row>
    <row r="10" spans="2:10" x14ac:dyDescent="0.3">
      <c r="B10" s="16" t="s">
        <v>75</v>
      </c>
      <c r="C10" s="16"/>
      <c r="D10" s="16"/>
      <c r="E10" s="16"/>
      <c r="F10" s="16"/>
      <c r="G10" s="16"/>
      <c r="H10" s="16"/>
      <c r="I10" s="16"/>
    </row>
    <row r="11" spans="2:10" ht="15" thickBot="1" x14ac:dyDescent="0.35"/>
    <row r="12" spans="2:10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2:10" ht="35.4" customHeight="1" x14ac:dyDescent="0.3">
      <c r="B13" s="8">
        <v>1</v>
      </c>
      <c r="C13" s="9" t="s">
        <v>14</v>
      </c>
      <c r="D13" s="9" t="s">
        <v>54</v>
      </c>
      <c r="E13" s="9" t="s">
        <v>34</v>
      </c>
      <c r="F13" s="10"/>
      <c r="G13" s="11">
        <v>45719.62500231481</v>
      </c>
      <c r="H13" s="9" t="s">
        <v>13</v>
      </c>
      <c r="I13" s="12">
        <v>205804</v>
      </c>
    </row>
    <row r="14" spans="2:10" ht="35.4" customHeight="1" x14ac:dyDescent="0.3">
      <c r="B14" s="8">
        <v>2</v>
      </c>
      <c r="C14" s="9" t="s">
        <v>15</v>
      </c>
      <c r="D14" s="9" t="s">
        <v>55</v>
      </c>
      <c r="E14" s="9" t="s">
        <v>35</v>
      </c>
      <c r="F14" s="10"/>
      <c r="G14" s="11">
        <v>45721.395943518517</v>
      </c>
      <c r="H14" s="9" t="s">
        <v>12</v>
      </c>
      <c r="I14" s="12">
        <v>165000</v>
      </c>
    </row>
    <row r="15" spans="2:10" ht="35.4" customHeight="1" x14ac:dyDescent="0.3">
      <c r="B15" s="8">
        <v>3</v>
      </c>
      <c r="C15" s="9" t="s">
        <v>16</v>
      </c>
      <c r="D15" s="9" t="s">
        <v>56</v>
      </c>
      <c r="E15" s="9" t="s">
        <v>36</v>
      </c>
      <c r="F15" s="10"/>
      <c r="G15" s="11">
        <v>45721.915793090273</v>
      </c>
      <c r="H15" s="9" t="s">
        <v>12</v>
      </c>
      <c r="I15" s="12">
        <v>746232</v>
      </c>
    </row>
    <row r="16" spans="2:10" ht="35.4" customHeight="1" x14ac:dyDescent="0.3">
      <c r="B16" s="8">
        <v>4</v>
      </c>
      <c r="C16" s="9" t="s">
        <v>17</v>
      </c>
      <c r="D16" s="9" t="s">
        <v>57</v>
      </c>
      <c r="E16" s="9" t="s">
        <v>37</v>
      </c>
      <c r="F16" s="10"/>
      <c r="G16" s="11">
        <v>45723.458374386573</v>
      </c>
      <c r="H16" s="9" t="s">
        <v>13</v>
      </c>
      <c r="I16" s="12">
        <v>217150</v>
      </c>
    </row>
    <row r="17" spans="2:9" ht="35.4" customHeight="1" x14ac:dyDescent="0.3">
      <c r="B17" s="8">
        <v>5</v>
      </c>
      <c r="C17" s="9" t="s">
        <v>18</v>
      </c>
      <c r="D17" s="9" t="s">
        <v>58</v>
      </c>
      <c r="E17" s="9" t="s">
        <v>38</v>
      </c>
      <c r="F17" s="10"/>
      <c r="G17" s="11">
        <v>45723.741701967592</v>
      </c>
      <c r="H17" s="9" t="s">
        <v>12</v>
      </c>
      <c r="I17" s="12">
        <v>199900</v>
      </c>
    </row>
    <row r="18" spans="2:9" ht="35.4" customHeight="1" x14ac:dyDescent="0.3">
      <c r="B18" s="8">
        <v>6</v>
      </c>
      <c r="C18" s="9" t="s">
        <v>19</v>
      </c>
      <c r="D18" s="9" t="s">
        <v>59</v>
      </c>
      <c r="E18" s="9" t="s">
        <v>39</v>
      </c>
      <c r="F18" s="10"/>
      <c r="G18" s="11">
        <v>45726.336829016203</v>
      </c>
      <c r="H18" s="9" t="s">
        <v>13</v>
      </c>
      <c r="I18" s="12">
        <v>120950</v>
      </c>
    </row>
    <row r="19" spans="2:9" ht="35.4" customHeight="1" x14ac:dyDescent="0.3">
      <c r="B19" s="8">
        <v>7</v>
      </c>
      <c r="C19" s="9" t="s">
        <v>20</v>
      </c>
      <c r="D19" s="9" t="s">
        <v>60</v>
      </c>
      <c r="E19" s="9" t="s">
        <v>40</v>
      </c>
      <c r="F19" s="10"/>
      <c r="G19" s="11">
        <v>45726.395858715274</v>
      </c>
      <c r="H19" s="9" t="s">
        <v>12</v>
      </c>
      <c r="I19" s="12">
        <v>22000</v>
      </c>
    </row>
    <row r="20" spans="2:9" ht="35.4" customHeight="1" x14ac:dyDescent="0.3">
      <c r="B20" s="8">
        <v>8</v>
      </c>
      <c r="C20" s="9" t="s">
        <v>21</v>
      </c>
      <c r="D20" s="9" t="s">
        <v>61</v>
      </c>
      <c r="E20" s="9" t="s">
        <v>41</v>
      </c>
      <c r="F20" s="10"/>
      <c r="G20" s="11">
        <v>45727.501775925921</v>
      </c>
      <c r="H20" s="9" t="s">
        <v>12</v>
      </c>
      <c r="I20" s="12">
        <v>1361720</v>
      </c>
    </row>
    <row r="21" spans="2:9" ht="35.4" customHeight="1" x14ac:dyDescent="0.3">
      <c r="B21" s="8">
        <v>9</v>
      </c>
      <c r="C21" s="9" t="s">
        <v>22</v>
      </c>
      <c r="D21" s="9" t="s">
        <v>62</v>
      </c>
      <c r="E21" s="9" t="s">
        <v>42</v>
      </c>
      <c r="F21" s="10"/>
      <c r="G21" s="11">
        <v>45727.625902395834</v>
      </c>
      <c r="H21" s="9" t="s">
        <v>12</v>
      </c>
      <c r="I21" s="12">
        <v>610000</v>
      </c>
    </row>
    <row r="22" spans="2:9" ht="35.4" customHeight="1" x14ac:dyDescent="0.3">
      <c r="B22" s="8">
        <v>10</v>
      </c>
      <c r="C22" s="9" t="s">
        <v>23</v>
      </c>
      <c r="D22" s="9" t="s">
        <v>63</v>
      </c>
      <c r="E22" s="9" t="s">
        <v>43</v>
      </c>
      <c r="F22" s="10"/>
      <c r="G22" s="11">
        <v>45728.604371608795</v>
      </c>
      <c r="H22" s="9" t="s">
        <v>12</v>
      </c>
      <c r="I22" s="12">
        <v>759330</v>
      </c>
    </row>
    <row r="23" spans="2:9" ht="35.4" customHeight="1" x14ac:dyDescent="0.3">
      <c r="B23" s="8">
        <v>11</v>
      </c>
      <c r="C23" s="9" t="s">
        <v>23</v>
      </c>
      <c r="D23" s="9" t="s">
        <v>64</v>
      </c>
      <c r="E23" s="9" t="s">
        <v>43</v>
      </c>
      <c r="F23" s="10"/>
      <c r="G23" s="11">
        <v>45728.604371608795</v>
      </c>
      <c r="H23" s="9" t="s">
        <v>13</v>
      </c>
      <c r="I23" s="12">
        <v>531000</v>
      </c>
    </row>
    <row r="24" spans="2:9" ht="35.4" customHeight="1" x14ac:dyDescent="0.3">
      <c r="B24" s="8">
        <v>12</v>
      </c>
      <c r="C24" s="9" t="s">
        <v>24</v>
      </c>
      <c r="D24" s="9" t="s">
        <v>65</v>
      </c>
      <c r="E24" s="9" t="s">
        <v>44</v>
      </c>
      <c r="F24" s="10"/>
      <c r="G24" s="11">
        <v>45728.669124270833</v>
      </c>
      <c r="H24" s="9" t="s">
        <v>13</v>
      </c>
      <c r="I24" s="12">
        <v>220284</v>
      </c>
    </row>
    <row r="25" spans="2:9" ht="35.4" customHeight="1" x14ac:dyDescent="0.3">
      <c r="B25" s="8">
        <v>13</v>
      </c>
      <c r="C25" s="9" t="s">
        <v>25</v>
      </c>
      <c r="D25" s="9" t="s">
        <v>66</v>
      </c>
      <c r="E25" s="9" t="s">
        <v>45</v>
      </c>
      <c r="F25" s="10"/>
      <c r="G25" s="11">
        <v>45729.418160335648</v>
      </c>
      <c r="H25" s="9" t="s">
        <v>12</v>
      </c>
      <c r="I25" s="12">
        <v>641248</v>
      </c>
    </row>
    <row r="26" spans="2:9" ht="35.4" customHeight="1" x14ac:dyDescent="0.3">
      <c r="B26" s="8">
        <v>14</v>
      </c>
      <c r="C26" s="9" t="s">
        <v>26</v>
      </c>
      <c r="D26" s="9" t="s">
        <v>67</v>
      </c>
      <c r="E26" s="9" t="s">
        <v>46</v>
      </c>
      <c r="F26" s="10"/>
      <c r="G26" s="11">
        <v>45729.708704317127</v>
      </c>
      <c r="H26" s="9" t="s">
        <v>12</v>
      </c>
      <c r="I26" s="12">
        <v>42995</v>
      </c>
    </row>
    <row r="27" spans="2:9" ht="35.4" customHeight="1" x14ac:dyDescent="0.3">
      <c r="B27" s="8">
        <v>15</v>
      </c>
      <c r="C27" s="9" t="s">
        <v>27</v>
      </c>
      <c r="D27" s="9" t="s">
        <v>68</v>
      </c>
      <c r="E27" s="9" t="s">
        <v>47</v>
      </c>
      <c r="F27" s="10"/>
      <c r="G27" s="11">
        <v>45730.333925659717</v>
      </c>
      <c r="H27" s="9" t="s">
        <v>12</v>
      </c>
      <c r="I27" s="12">
        <v>363293</v>
      </c>
    </row>
    <row r="28" spans="2:9" ht="35.4" customHeight="1" x14ac:dyDescent="0.3">
      <c r="B28" s="8">
        <v>16</v>
      </c>
      <c r="C28" s="9" t="s">
        <v>28</v>
      </c>
      <c r="D28" s="9" t="s">
        <v>69</v>
      </c>
      <c r="E28" s="9" t="s">
        <v>48</v>
      </c>
      <c r="F28" s="10"/>
      <c r="G28" s="11">
        <v>45734.694493831019</v>
      </c>
      <c r="H28" s="9" t="s">
        <v>13</v>
      </c>
      <c r="I28" s="12">
        <v>150000</v>
      </c>
    </row>
    <row r="29" spans="2:9" ht="35.4" customHeight="1" x14ac:dyDescent="0.3">
      <c r="B29" s="8">
        <v>17</v>
      </c>
      <c r="C29" s="9" t="s">
        <v>29</v>
      </c>
      <c r="D29" s="9" t="s">
        <v>70</v>
      </c>
      <c r="E29" s="9" t="s">
        <v>49</v>
      </c>
      <c r="F29" s="10"/>
      <c r="G29" s="11">
        <v>45735.541930011575</v>
      </c>
      <c r="H29" s="9" t="s">
        <v>13</v>
      </c>
      <c r="I29" s="12">
        <v>245000</v>
      </c>
    </row>
    <row r="30" spans="2:9" ht="35.4" customHeight="1" x14ac:dyDescent="0.3">
      <c r="B30" s="8">
        <v>18</v>
      </c>
      <c r="C30" s="9" t="s">
        <v>30</v>
      </c>
      <c r="D30" s="9" t="s">
        <v>71</v>
      </c>
      <c r="E30" s="9" t="s">
        <v>50</v>
      </c>
      <c r="F30" s="10"/>
      <c r="G30" s="11">
        <v>45735.625792858795</v>
      </c>
      <c r="H30" s="9" t="s">
        <v>13</v>
      </c>
      <c r="I30" s="12">
        <v>83308</v>
      </c>
    </row>
    <row r="31" spans="2:9" ht="35.4" customHeight="1" x14ac:dyDescent="0.3">
      <c r="B31" s="8">
        <v>19</v>
      </c>
      <c r="C31" s="9" t="s">
        <v>31</v>
      </c>
      <c r="D31" s="9" t="s">
        <v>72</v>
      </c>
      <c r="E31" s="9" t="s">
        <v>51</v>
      </c>
      <c r="F31" s="10"/>
      <c r="G31" s="11">
        <v>45740.645853819442</v>
      </c>
      <c r="H31" s="9" t="s">
        <v>12</v>
      </c>
      <c r="I31" s="12">
        <v>49500</v>
      </c>
    </row>
    <row r="32" spans="2:9" ht="35.4" customHeight="1" x14ac:dyDescent="0.3">
      <c r="B32" s="8">
        <v>20</v>
      </c>
      <c r="C32" s="9" t="s">
        <v>32</v>
      </c>
      <c r="D32" s="9" t="s">
        <v>73</v>
      </c>
      <c r="E32" s="9" t="s">
        <v>52</v>
      </c>
      <c r="F32" s="10"/>
      <c r="G32" s="11">
        <v>45741.687605057865</v>
      </c>
      <c r="H32" s="9" t="s">
        <v>12</v>
      </c>
      <c r="I32" s="12">
        <v>1860000</v>
      </c>
    </row>
    <row r="33" spans="2:9" ht="35.4" customHeight="1" x14ac:dyDescent="0.3">
      <c r="B33" s="8">
        <v>21</v>
      </c>
      <c r="C33" s="9" t="s">
        <v>33</v>
      </c>
      <c r="D33" s="9" t="s">
        <v>74</v>
      </c>
      <c r="E33" s="9" t="s">
        <v>53</v>
      </c>
      <c r="F33" s="10"/>
      <c r="G33" s="11">
        <v>45747.41790601852</v>
      </c>
      <c r="H33" s="9" t="s">
        <v>12</v>
      </c>
      <c r="I33" s="12">
        <v>160542</v>
      </c>
    </row>
    <row r="34" spans="2:9" ht="13.2" customHeight="1" thickBot="1" x14ac:dyDescent="0.35">
      <c r="B34" s="6"/>
      <c r="C34" s="6"/>
      <c r="D34" s="7"/>
      <c r="E34" s="6"/>
      <c r="F34" s="6"/>
      <c r="G34" s="6"/>
      <c r="H34" s="3"/>
      <c r="I34" s="4">
        <f>SUM(I13:I33)</f>
        <v>8755256</v>
      </c>
    </row>
    <row r="35" spans="2:9" ht="35.4" customHeight="1" thickTop="1" x14ac:dyDescent="0.3"/>
    <row r="36" spans="2:9" ht="35.4" customHeight="1" x14ac:dyDescent="0.3">
      <c r="B36" s="17" t="s">
        <v>10</v>
      </c>
      <c r="C36" s="17"/>
      <c r="D36" s="17"/>
      <c r="E36" s="17"/>
      <c r="F36" s="17"/>
      <c r="G36" s="17"/>
      <c r="H36" s="17"/>
      <c r="I36" s="17"/>
    </row>
    <row r="37" spans="2:9" ht="35.4" customHeight="1" x14ac:dyDescent="0.3">
      <c r="B37" s="17" t="s">
        <v>11</v>
      </c>
      <c r="C37" s="17"/>
      <c r="D37" s="17"/>
      <c r="E37" s="17"/>
      <c r="F37" s="17"/>
      <c r="G37" s="17"/>
      <c r="H37" s="17"/>
      <c r="I37" s="17"/>
    </row>
    <row r="38" spans="2:9" ht="35.4" customHeight="1" x14ac:dyDescent="0.3"/>
    <row r="39" spans="2:9" ht="35.4" customHeight="1" x14ac:dyDescent="0.3"/>
    <row r="40" spans="2:9" ht="35.4" customHeight="1" x14ac:dyDescent="0.3"/>
    <row r="41" spans="2:9" ht="35.4" customHeight="1" x14ac:dyDescent="0.3"/>
    <row r="42" spans="2:9" ht="35.4" customHeight="1" x14ac:dyDescent="0.3"/>
    <row r="43" spans="2:9" ht="35.4" customHeight="1" x14ac:dyDescent="0.3"/>
    <row r="44" spans="2:9" ht="35.4" customHeight="1" x14ac:dyDescent="0.3"/>
    <row r="46" spans="2:9" ht="31.2" customHeight="1" x14ac:dyDescent="0.3"/>
    <row r="47" spans="2:9" ht="27.6" customHeight="1" x14ac:dyDescent="0.3"/>
  </sheetData>
  <autoFilter ref="B12:I12" xr:uid="{997E3F1C-A451-44C6-9E40-A401E67C1897}">
    <sortState xmlns:xlrd2="http://schemas.microsoft.com/office/spreadsheetml/2017/richdata2" ref="B13:I30">
      <sortCondition ref="C12"/>
    </sortState>
  </autoFilter>
  <mergeCells count="5">
    <mergeCell ref="B9:I9"/>
    <mergeCell ref="B8:I8"/>
    <mergeCell ref="B36:I36"/>
    <mergeCell ref="B37:I37"/>
    <mergeCell ref="B10:I10"/>
  </mergeCells>
  <conditionalFormatting sqref="C3:C7 C38:C65332">
    <cfRule type="expression" dxfId="1" priority="4" stopIfTrue="1">
      <formula>AND(COUNTIF($C$8:$C$65332, C3)+COUNTIF(#REF!, C3)+COUNTIF($C$3:$C$7, C3)+COUNTIF(#REF!, C3)&gt;1,NOT(ISBLANK(C3)))</formula>
    </cfRule>
  </conditionalFormatting>
  <conditionalFormatting sqref="C11:C22 C13:E33 H13:H33">
    <cfRule type="expression" dxfId="0" priority="34" stopIfTrue="1">
      <formula>AND(COUNTIF($C$38:$C$65354, C11)+COUNTIF(#REF!, C11)+COUNTIF($C$3:$C$7, C11)+COUNTIF($C$11:$C$33, C11)&gt;1,NOT(ISBLANK(C11)))</formula>
    </cfRule>
  </conditionalFormatting>
  <printOptions horizontalCentered="1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2025</vt:lpstr>
      <vt:lpstr>'marzo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2024-12-16T09:36:32Z</cp:lastPrinted>
  <dcterms:created xsi:type="dcterms:W3CDTF">2023-03-16T12:31:33Z</dcterms:created>
  <dcterms:modified xsi:type="dcterms:W3CDTF">2025-04-15T18:30:57Z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2025-04-15T18:24:07Z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b947a921-d876-4032-939d-738ddc50db7b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