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AppData\Local\Microsoft\Windows\INetCache\Content.Outlook\G5TOXLAN\"/>
    </mc:Choice>
  </mc:AlternateContent>
  <xr:revisionPtr revIDLastSave="0" documentId="13_ncr:1_{D366AD34-0C38-48E6-9326-3567EA6875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lio - sept 2024" sheetId="1" r:id="rId1"/>
  </sheets>
  <definedNames>
    <definedName name="_xlnm.Print_Titles" localSheetId="0">'julio - sept 2024'!$1:$7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4" i="1" l="1"/>
  <c r="R11" i="1"/>
  <c r="R26" i="1"/>
  <c r="R24" i="1"/>
  <c r="R206" i="1"/>
  <c r="R129" i="1"/>
  <c r="R128" i="1"/>
  <c r="R130" i="1"/>
  <c r="R141" i="1"/>
  <c r="R152" i="1"/>
  <c r="P149" i="1"/>
  <c r="R149" i="1" s="1"/>
  <c r="R140" i="1"/>
</calcChain>
</file>

<file path=xl/sharedStrings.xml><?xml version="1.0" encoding="utf-8"?>
<sst xmlns="http://schemas.openxmlformats.org/spreadsheetml/2006/main" count="602" uniqueCount="406">
  <si>
    <t>Fecha de adquisición</t>
  </si>
  <si>
    <t>Fecha de registro</t>
  </si>
  <si>
    <t>Código Institucional</t>
  </si>
  <si>
    <t>Descripción del activo o bien</t>
  </si>
  <si>
    <t>Unidad de medida</t>
  </si>
  <si>
    <t>Existencia</t>
  </si>
  <si>
    <t>Costo Unitario en RD$</t>
  </si>
  <si>
    <t>Valor en RD$</t>
  </si>
  <si>
    <t>Und</t>
  </si>
  <si>
    <t>12141901001</t>
  </si>
  <si>
    <t>Cloro 6/1</t>
  </si>
  <si>
    <t>12161902001</t>
  </si>
  <si>
    <t>Detergente en polvo 30lbs</t>
  </si>
  <si>
    <t>12171703001</t>
  </si>
  <si>
    <t>Tinta ideal 2 onzas negra-azul</t>
  </si>
  <si>
    <t>12181501001</t>
  </si>
  <si>
    <t>Cera p/contar $) Pelikan</t>
  </si>
  <si>
    <t>14111511002</t>
  </si>
  <si>
    <t>Papel bond 8 1/2 x 11  cjs 10/1</t>
  </si>
  <si>
    <t>14111515001</t>
  </si>
  <si>
    <t>Papel  p/ sumadoras</t>
  </si>
  <si>
    <t>14111526001</t>
  </si>
  <si>
    <t>Libreta rayadas grande 8 1/2 x 11</t>
  </si>
  <si>
    <t>14111526002</t>
  </si>
  <si>
    <t>Libreta rayadas pequena  6 x 8</t>
  </si>
  <si>
    <t>14111526003</t>
  </si>
  <si>
    <t>Libretas memorandum 8 1/2 x 5</t>
  </si>
  <si>
    <t>14111530001</t>
  </si>
  <si>
    <t>Postip grande ( 3 x 3 ) paq. Traen 5</t>
  </si>
  <si>
    <t>14111530002</t>
  </si>
  <si>
    <t>Postip pequeno (3 x 2) paq. 12/1</t>
  </si>
  <si>
    <t>14111530003</t>
  </si>
  <si>
    <t>POST-IT BANDERITA CJS 24/1</t>
  </si>
  <si>
    <t>14111604001</t>
  </si>
  <si>
    <t>Tarjetas de presentación</t>
  </si>
  <si>
    <t>14111703001</t>
  </si>
  <si>
    <t>Papel toalla   en caja faldo 6/1(Mano)</t>
  </si>
  <si>
    <t>14111704002</t>
  </si>
  <si>
    <t>Papel higiénico  12/1</t>
  </si>
  <si>
    <t>14111705001</t>
  </si>
  <si>
    <t>Servilletas estandar 400/1 paq. Faldo 10/1</t>
  </si>
  <si>
    <t>14111802001</t>
  </si>
  <si>
    <t>Libro Recep. y Desp. de Manifiesto ( 1073)</t>
  </si>
  <si>
    <t>14111802003</t>
  </si>
  <si>
    <t>Libro de Correspondencia  /71/</t>
  </si>
  <si>
    <t>14111802004</t>
  </si>
  <si>
    <t>Libro Control Salidas Consultoria Jurídica</t>
  </si>
  <si>
    <t>14121810001</t>
  </si>
  <si>
    <t>Papel carbon 8,5/x 11</t>
  </si>
  <si>
    <t>14121810002</t>
  </si>
  <si>
    <t>Papel carbon 8,5 x 14</t>
  </si>
  <si>
    <t>24102201001</t>
  </si>
  <si>
    <t>Dispensador de Vaso de cono</t>
  </si>
  <si>
    <t>24112404001</t>
  </si>
  <si>
    <t>Caja</t>
  </si>
  <si>
    <t>24121503003</t>
  </si>
  <si>
    <t>CAJAS DE CARTON 8 1/2 X 14</t>
  </si>
  <si>
    <t>24121503004</t>
  </si>
  <si>
    <t>CAJAS TIPO MALETIN</t>
  </si>
  <si>
    <t>24141504001</t>
  </si>
  <si>
    <t>Sellos De Traspaso</t>
  </si>
  <si>
    <t>24141504002</t>
  </si>
  <si>
    <t>Sellos De Exportacion</t>
  </si>
  <si>
    <t>24141504003</t>
  </si>
  <si>
    <t>Sellos De Importacion</t>
  </si>
  <si>
    <t>27112120001</t>
  </si>
  <si>
    <t>Grapas standar pequena  1/4   m-26/6</t>
  </si>
  <si>
    <t>27112120002</t>
  </si>
  <si>
    <t>Grapas grandes 23/13</t>
  </si>
  <si>
    <t>27112120003</t>
  </si>
  <si>
    <t>Grapas gran capacidad 23/20</t>
  </si>
  <si>
    <t>27112120004</t>
  </si>
  <si>
    <t>Grapas stand 26/6</t>
  </si>
  <si>
    <t>31201522001</t>
  </si>
  <si>
    <t>Cinta adhesiva  2 pulg ancha (pegante)</t>
  </si>
  <si>
    <t>31201522002</t>
  </si>
  <si>
    <t>Cinta adhesiva P/Dispensador 1/2 PEQ.</t>
  </si>
  <si>
    <t>31201610001</t>
  </si>
  <si>
    <t>Uhu mediano 40 gramos glue stick-barra</t>
  </si>
  <si>
    <t>31201610002</t>
  </si>
  <si>
    <t>Uhu mediano 125 mililitros glue stick-liquido</t>
  </si>
  <si>
    <t>40141742002</t>
  </si>
  <si>
    <t>Atomizadores</t>
  </si>
  <si>
    <t>42131606001</t>
  </si>
  <si>
    <t>Mascarillas KN95 LOGO DGA</t>
  </si>
  <si>
    <t>42131606002</t>
  </si>
  <si>
    <t>Mascarillas cjs 50/1</t>
  </si>
  <si>
    <t>42131606003</t>
  </si>
  <si>
    <t>Mascarillas cjs 10/1</t>
  </si>
  <si>
    <t>42132201003</t>
  </si>
  <si>
    <t>Guantes  caja 100/1</t>
  </si>
  <si>
    <t>42132201004</t>
  </si>
  <si>
    <t>Guantes azules de nitrile caja 100/1 (50 pares de guantes)</t>
  </si>
  <si>
    <t>42295457001</t>
  </si>
  <si>
    <t>Lentes de proteccion transparentes</t>
  </si>
  <si>
    <t>44101716001</t>
  </si>
  <si>
    <t>Perforadora de 2 h</t>
  </si>
  <si>
    <t>44101716002</t>
  </si>
  <si>
    <t>Perforadora de 3 h</t>
  </si>
  <si>
    <t>44101801002</t>
  </si>
  <si>
    <t>Calculadora o accesorios</t>
  </si>
  <si>
    <t>44101802001</t>
  </si>
  <si>
    <t>Calculadora Sharp</t>
  </si>
  <si>
    <t>44101806001</t>
  </si>
  <si>
    <t>Rollos de Papel Termico 3 1/8 (Tramite y Archivo)50/1</t>
  </si>
  <si>
    <t>44102606001</t>
  </si>
  <si>
    <t>Cinta Brother maq AX-10 ML-300</t>
  </si>
  <si>
    <t>44102606002</t>
  </si>
  <si>
    <t>Cinta Brother correctora AX-10  black</t>
  </si>
  <si>
    <t>44102606003</t>
  </si>
  <si>
    <t>Cinta Olimpia-Kores 188-Royal alfha-600</t>
  </si>
  <si>
    <t>44102606004</t>
  </si>
  <si>
    <t>Cinta Panasonic E -2020 comp OLIVETTI-et-121</t>
  </si>
  <si>
    <t>44102606005</t>
  </si>
  <si>
    <t>Cinta de máquinas de escribir</t>
  </si>
  <si>
    <t>44103112001</t>
  </si>
  <si>
    <t>Cinta Epson - 2190</t>
  </si>
  <si>
    <t>44103112002</t>
  </si>
  <si>
    <t>Cinta Epson - 8766</t>
  </si>
  <si>
    <t>44103112003</t>
  </si>
  <si>
    <t>Cinta Epson S015384 (DFX-9000) (TESORERIA-NOMA)</t>
  </si>
  <si>
    <t>44103502001</t>
  </si>
  <si>
    <t>Tapas de encuadernación</t>
  </si>
  <si>
    <t>44103504001</t>
  </si>
  <si>
    <t>ESPIRALES DE 1/2, CJS. 100/1 (12MM)</t>
  </si>
  <si>
    <t>44103504002</t>
  </si>
  <si>
    <t>ESPIRALES DE 1/4, CJS. 100/1 (06MM)</t>
  </si>
  <si>
    <t>44103504003</t>
  </si>
  <si>
    <t>ESPIRALES DE 3/8, CJS. 100/1 (10MM)</t>
  </si>
  <si>
    <t>44103504004</t>
  </si>
  <si>
    <t>ESPIRALES DE    1, CJS. 50/1 (19MM)</t>
  </si>
  <si>
    <t>44111503001</t>
  </si>
  <si>
    <t>Bandejas p/ escritorios (2 bdj=1juego)</t>
  </si>
  <si>
    <t>44111509001</t>
  </si>
  <si>
    <t>Porta clips</t>
  </si>
  <si>
    <t>44111509002</t>
  </si>
  <si>
    <t>Porta lapiz/lapicero</t>
  </si>
  <si>
    <t>44121506001</t>
  </si>
  <si>
    <t>Sobre en blanco No. 10. 25 CADA PAQUETE</t>
  </si>
  <si>
    <t>44121506002</t>
  </si>
  <si>
    <t>Sobre manila 9X12. 25 CADA PAQUETE</t>
  </si>
  <si>
    <t>44121506004</t>
  </si>
  <si>
    <t>Sobre manila 5 1/2 x 8 1/4</t>
  </si>
  <si>
    <t>44121506005</t>
  </si>
  <si>
    <t>Sobre manila 6 1/2 x 9 1/2</t>
  </si>
  <si>
    <t>44121506006</t>
  </si>
  <si>
    <t>Sobre manila 3x6</t>
  </si>
  <si>
    <t>44121506007</t>
  </si>
  <si>
    <t>Sobre manila 7 1/2 x 10 1/2</t>
  </si>
  <si>
    <t>44121506009</t>
  </si>
  <si>
    <t>Sobre timbrado logo DGA</t>
  </si>
  <si>
    <t>44121506010</t>
  </si>
  <si>
    <t>Sobre manila 10x13</t>
  </si>
  <si>
    <t>44121506011</t>
  </si>
  <si>
    <t>Sobre manila 9x12</t>
  </si>
  <si>
    <t>44121605001</t>
  </si>
  <si>
    <t>Dispensadores de Cinta adhesiva Peq.</t>
  </si>
  <si>
    <t>44121615001</t>
  </si>
  <si>
    <t>Grapadoras Flcon grandes</t>
  </si>
  <si>
    <t>44121615002</t>
  </si>
  <si>
    <t>Grapadora de 1/2</t>
  </si>
  <si>
    <t>44121618001</t>
  </si>
  <si>
    <t>Tijeras</t>
  </si>
  <si>
    <t>44121619001</t>
  </si>
  <si>
    <t>Saca punta peq</t>
  </si>
  <si>
    <t>44121701001</t>
  </si>
  <si>
    <t>Felpas Azul de 0.5mm</t>
  </si>
  <si>
    <t>44121701002</t>
  </si>
  <si>
    <t>Lapiceros azul  cjs 12/1</t>
  </si>
  <si>
    <t>44121701003</t>
  </si>
  <si>
    <t>Lapiceros negro  cjs 12/1</t>
  </si>
  <si>
    <t>44121701004</t>
  </si>
  <si>
    <t>Lapiceros rojo  cjs 12/1</t>
  </si>
  <si>
    <t>44121701005</t>
  </si>
  <si>
    <t>Felpas negra de 0.5mm</t>
  </si>
  <si>
    <t>44121706001</t>
  </si>
  <si>
    <t>Lapiz de carbon cjs/12/1</t>
  </si>
  <si>
    <t>44121708001</t>
  </si>
  <si>
    <t>Limpiador de ceramica- Descalin</t>
  </si>
  <si>
    <t>44121708002</t>
  </si>
  <si>
    <t>Marcadores</t>
  </si>
  <si>
    <t>44121708003</t>
  </si>
  <si>
    <t>Marcadores de pizarra</t>
  </si>
  <si>
    <t>44121716001</t>
  </si>
  <si>
    <t>Resaltadores CJS 12/1</t>
  </si>
  <si>
    <t>44121802001</t>
  </si>
  <si>
    <t>corrector liquido</t>
  </si>
  <si>
    <t>44121905001</t>
  </si>
  <si>
    <t>Almohadillas de agua</t>
  </si>
  <si>
    <t>44122002001</t>
  </si>
  <si>
    <t>PROTECTRORES DE HOJAS TRANSPARENTES 100/1</t>
  </si>
  <si>
    <t>44122003001</t>
  </si>
  <si>
    <t>CARPETAS DE ARGOLLAS DE 1/2 PULG.</t>
  </si>
  <si>
    <t>44122003002</t>
  </si>
  <si>
    <t>CARPETAS DE ARGOLLAS DE 1 PULG.</t>
  </si>
  <si>
    <t>44122003004</t>
  </si>
  <si>
    <t>CARPETAS DE ARGOLLAS DE 2 PULG.</t>
  </si>
  <si>
    <t>44122003005</t>
  </si>
  <si>
    <t>CARPETAS DE ARGOLLAS DE 3 PULG.</t>
  </si>
  <si>
    <t>44122003006</t>
  </si>
  <si>
    <t>CARPETAS DE ARGOLLAS DE 4 PULG.</t>
  </si>
  <si>
    <t>44122003009</t>
  </si>
  <si>
    <t>CUBIERTA PLAST. P/ENCUADERNAR,OSCURA-PAQ 50/1</t>
  </si>
  <si>
    <t>44122003010</t>
  </si>
  <si>
    <t>Carpetas</t>
  </si>
  <si>
    <t>44122010001</t>
  </si>
  <si>
    <t>SEPARADORES DE CARPETA PAQ. 5/1</t>
  </si>
  <si>
    <t>44122011002</t>
  </si>
  <si>
    <t>Folder 8 1/2 x 11 cjs 100 und</t>
  </si>
  <si>
    <t>44122011003</t>
  </si>
  <si>
    <t>Folder 8 1/2 x 14 cjs 100</t>
  </si>
  <si>
    <t>44122011004</t>
  </si>
  <si>
    <t>FOLDERS PARTITION  CJS  10/1</t>
  </si>
  <si>
    <t>44122017002</t>
  </si>
  <si>
    <t>Pendaflex 8 1/2 x 11 cjs 25/1</t>
  </si>
  <si>
    <t>44122017004</t>
  </si>
  <si>
    <t>Pendaflex 8 1/2 x 14</t>
  </si>
  <si>
    <t>44122026001</t>
  </si>
  <si>
    <t>Saca grapas</t>
  </si>
  <si>
    <t>44122027001</t>
  </si>
  <si>
    <t>Folders de archivo expandibles</t>
  </si>
  <si>
    <t>44122101001</t>
  </si>
  <si>
    <t>Gomitas Cajas</t>
  </si>
  <si>
    <t>44122101002</t>
  </si>
  <si>
    <t>Gomitas Grande Fundas ( 7 x 1/8, 4Oz-113Gr)  NO. 33</t>
  </si>
  <si>
    <t>44122104001</t>
  </si>
  <si>
    <t>Clips Grande (50mm)</t>
  </si>
  <si>
    <t>44122104002</t>
  </si>
  <si>
    <t>Clips Pequeño (33mm)</t>
  </si>
  <si>
    <t>44122104003</t>
  </si>
  <si>
    <t>CLIPS DE BILLETERO 51 MM  CJS 12/1 (2P)</t>
  </si>
  <si>
    <t>44122104004</t>
  </si>
  <si>
    <t>CLIPS DE BILLETERO 41 MM  CJS 12/1  (1 5/8 P)</t>
  </si>
  <si>
    <t>44122104005</t>
  </si>
  <si>
    <t>CLIPS DE BILLETERO 32 MM  CJS 12/1 (1-1/4P)</t>
  </si>
  <si>
    <t>44122104006</t>
  </si>
  <si>
    <t>CLIPS DE BILLETERO 25 MM  CJS 12/1 (1P)</t>
  </si>
  <si>
    <t>44122104007</t>
  </si>
  <si>
    <t>CLIPS DE BILLETERO 19 MM  CJS 12/1 (3/4P)</t>
  </si>
  <si>
    <t>44122104008</t>
  </si>
  <si>
    <t>CLIPS DE BILLETERO 15 MM CJS 12/1  1/2´´</t>
  </si>
  <si>
    <t>47121701002</t>
  </si>
  <si>
    <t>Funda plástica 17 x 22 (paq. 100/1) 05 paquetes</t>
  </si>
  <si>
    <t>47121701003</t>
  </si>
  <si>
    <t>Funda plástica 24 x 30 (paq. 100/1) 10 paquetes</t>
  </si>
  <si>
    <t>47121701004</t>
  </si>
  <si>
    <t>Funda plástica 36 x 55 (paq. 100/1) 05 paquetes</t>
  </si>
  <si>
    <t>47121702002</t>
  </si>
  <si>
    <t>Zafacón para escritorio</t>
  </si>
  <si>
    <t>47131502001</t>
  </si>
  <si>
    <t>Lanilla YARDA/20</t>
  </si>
  <si>
    <t>47131602001</t>
  </si>
  <si>
    <t>Brillo verde de pared paq. 3/1</t>
  </si>
  <si>
    <t>47131604001</t>
  </si>
  <si>
    <t>Escoba plástica c/12</t>
  </si>
  <si>
    <t>47131605001</t>
  </si>
  <si>
    <t>Cepillo de pared</t>
  </si>
  <si>
    <t>47131611001</t>
  </si>
  <si>
    <t>Pala recogedora de basura c/12</t>
  </si>
  <si>
    <t>47131618001</t>
  </si>
  <si>
    <t>Suaper No.28</t>
  </si>
  <si>
    <t>47131704001</t>
  </si>
  <si>
    <t>DISPENSADOR DE GEL O JABON LIQUIDO</t>
  </si>
  <si>
    <t>47131706001</t>
  </si>
  <si>
    <t>Dispensadores de ambientadores</t>
  </si>
  <si>
    <t>47131801001</t>
  </si>
  <si>
    <t>Limpiadores de piso</t>
  </si>
  <si>
    <t>47131803001</t>
  </si>
  <si>
    <t>Desinfectante Mistolin 6/1</t>
  </si>
  <si>
    <t>47131803006</t>
  </si>
  <si>
    <t>piedra desodorante para inodoro de olor 40/1</t>
  </si>
  <si>
    <t>47131805001</t>
  </si>
  <si>
    <t>Limpiadores de propósito general</t>
  </si>
  <si>
    <t>47131812001</t>
  </si>
  <si>
    <t>Ambientador cjs/6</t>
  </si>
  <si>
    <t>47131830001</t>
  </si>
  <si>
    <t>Pinespuma 22oz</t>
  </si>
  <si>
    <t>50201706003</t>
  </si>
  <si>
    <t>Paquete de café 1LB (faldo 20/1)</t>
  </si>
  <si>
    <t>51102710001</t>
  </si>
  <si>
    <t>Alcohol isopropilico al 70%. La caja trae 4</t>
  </si>
  <si>
    <t>51102710003</t>
  </si>
  <si>
    <t>Gel Ant+ibacterial 8 onz. (Manita limpia)</t>
  </si>
  <si>
    <t>51102710004</t>
  </si>
  <si>
    <t>Gel Ant+ibacterial GALON. (Manita limpia)</t>
  </si>
  <si>
    <t>52151504002</t>
  </si>
  <si>
    <t>Vasos plásticos #7 (50/1)</t>
  </si>
  <si>
    <t>52151504003</t>
  </si>
  <si>
    <t>Vasos p/café #4 Cjs 20/1 Paq. 20/1</t>
  </si>
  <si>
    <t>52151505001</t>
  </si>
  <si>
    <t>Paquete de removedores 1000/1</t>
  </si>
  <si>
    <t>53131608001</t>
  </si>
  <si>
    <t>Jabon bola azul 5/1</t>
  </si>
  <si>
    <t>53131608002</t>
  </si>
  <si>
    <t>Jabon de Cuaba. Caja 10 Pasta</t>
  </si>
  <si>
    <t>55121606001</t>
  </si>
  <si>
    <t>Label Adhesiva paq de 200/1 (1.7x9 cm)</t>
  </si>
  <si>
    <t>55121715001</t>
  </si>
  <si>
    <t>Bandera DGA Exterior</t>
  </si>
  <si>
    <t>55121715003</t>
  </si>
  <si>
    <t>Bandera OMA Exterior</t>
  </si>
  <si>
    <t>55121715004</t>
  </si>
  <si>
    <t>Banderas o accesorios</t>
  </si>
  <si>
    <t>60121152001</t>
  </si>
  <si>
    <t>TABLAS DE APOYO</t>
  </si>
  <si>
    <t>60121501001</t>
  </si>
  <si>
    <t>Marcadores de pizarra (diferentes colores) 12/1</t>
  </si>
  <si>
    <t>60121501002</t>
  </si>
  <si>
    <t>Marcadores-Creyones todos los colores cjs 12/1</t>
  </si>
  <si>
    <t>60121535001</t>
  </si>
  <si>
    <t>Borras</t>
  </si>
  <si>
    <t>82121506001</t>
  </si>
  <si>
    <t>Arancel de Aduanas sexta emienda 2017</t>
  </si>
  <si>
    <t>82121506002</t>
  </si>
  <si>
    <t>Arancel de Aduanas septima enmienda 2022</t>
  </si>
  <si>
    <t>82121507001</t>
  </si>
  <si>
    <t>Formulario - 789</t>
  </si>
  <si>
    <t>82121507004</t>
  </si>
  <si>
    <t>Formulario Carta De Ruta 50/1</t>
  </si>
  <si>
    <t>82121507005</t>
  </si>
  <si>
    <t>Formulario Deposito Bancario</t>
  </si>
  <si>
    <t>82121507006</t>
  </si>
  <si>
    <t>Formulario Desembolso Rotativo</t>
  </si>
  <si>
    <t>82121507007</t>
  </si>
  <si>
    <t>Fromulario-83-Servicio Aduanero</t>
  </si>
  <si>
    <t>82121507008</t>
  </si>
  <si>
    <t>Formulario Declaracion De Aduanas E/S Pasajeros</t>
  </si>
  <si>
    <t>82121507009</t>
  </si>
  <si>
    <t>Formulario-3182-Reexportacion De Mercancias</t>
  </si>
  <si>
    <t>82121507010</t>
  </si>
  <si>
    <t>Formulario Caja Chica</t>
  </si>
  <si>
    <t>82121507011</t>
  </si>
  <si>
    <t>Formulario Control De Bultos Pend.De Verificacion</t>
  </si>
  <si>
    <t>82121507012</t>
  </si>
  <si>
    <t>Formulario 101 Block</t>
  </si>
  <si>
    <t>82121507013</t>
  </si>
  <si>
    <t>Form. 133-Solic. Certificados articulos de exportacion</t>
  </si>
  <si>
    <t>82121507014</t>
  </si>
  <si>
    <t>Formulario Servicio Externo</t>
  </si>
  <si>
    <t>82121507015</t>
  </si>
  <si>
    <t>Formulario-36</t>
  </si>
  <si>
    <t>82121507016</t>
  </si>
  <si>
    <t>Formulario-72-Permiso Para La Introduccion Temporal De Atomo</t>
  </si>
  <si>
    <t>82121507017</t>
  </si>
  <si>
    <t>Formulario-3226 Impuestos Salidas En Us</t>
  </si>
  <si>
    <t>82121507018</t>
  </si>
  <si>
    <t>Formulario-3495-Traspaso De Mercancias</t>
  </si>
  <si>
    <t>82121507019</t>
  </si>
  <si>
    <t>Formulario-3496-Entrega Bajo Fianza</t>
  </si>
  <si>
    <t>82121507020</t>
  </si>
  <si>
    <t>Formulario-3576-A-Declaracion Del Valor</t>
  </si>
  <si>
    <t>82121507022</t>
  </si>
  <si>
    <t>Formulario-3600 Deposito Moneda Nacional-Ingresos Estado Dom</t>
  </si>
  <si>
    <t>82121507023</t>
  </si>
  <si>
    <t>Formulario-3601-Deposito En Dolars</t>
  </si>
  <si>
    <t>82121507024</t>
  </si>
  <si>
    <t>Formulario Hojas De Carta De Ruta Celadores</t>
  </si>
  <si>
    <t>82121507025</t>
  </si>
  <si>
    <t>Formulario Solicitud Horas Extras</t>
  </si>
  <si>
    <t>82121507026</t>
  </si>
  <si>
    <t>Formulario Entrada de Buques-872</t>
  </si>
  <si>
    <t>82121507027</t>
  </si>
  <si>
    <t>Formulario Salida de Buques-873</t>
  </si>
  <si>
    <t>82121507028</t>
  </si>
  <si>
    <t>Formulario Caricom (Cird)</t>
  </si>
  <si>
    <t>82121507029</t>
  </si>
  <si>
    <t>Formulario Euro-1 (Cird)</t>
  </si>
  <si>
    <t>82121507030</t>
  </si>
  <si>
    <t>Formulario Certificado De Origen (Cird) AZUL</t>
  </si>
  <si>
    <t>82121507031</t>
  </si>
  <si>
    <t>Formulario-3676-Cancelacion De Fianza (Cird)</t>
  </si>
  <si>
    <t>82121507032</t>
  </si>
  <si>
    <t>Fromulario-3555-Ley 84-99 (Cird)</t>
  </si>
  <si>
    <t>82121507033</t>
  </si>
  <si>
    <t>Formulario Rd-Panama (Cird)</t>
  </si>
  <si>
    <t>82121507034</t>
  </si>
  <si>
    <t>Formulario Rd-Centroamerica (Cird)</t>
  </si>
  <si>
    <t>82121507035</t>
  </si>
  <si>
    <t>Formulario-Sgp-A- (Cird)</t>
  </si>
  <si>
    <t>82121507036</t>
  </si>
  <si>
    <t>Formulario Tramite y Correspondencia( Despacho y Tramite)100</t>
  </si>
  <si>
    <t>82121507037</t>
  </si>
  <si>
    <t>Formulario tramite documentos</t>
  </si>
  <si>
    <t>82121507038</t>
  </si>
  <si>
    <t>Formulario Guia Viajero</t>
  </si>
  <si>
    <t>82121507039</t>
  </si>
  <si>
    <t>Formulario Guia Viajero EN INGLES</t>
  </si>
  <si>
    <t>82121507040</t>
  </si>
  <si>
    <t>Formulario Guia Viajero EN FRANCES</t>
  </si>
  <si>
    <t>82121507046</t>
  </si>
  <si>
    <t>Impresión de papelería o formularios comerciales</t>
  </si>
  <si>
    <t>82121507047</t>
  </si>
  <si>
    <t>Formulario Entrada de vehiculo extranjero a RD</t>
  </si>
  <si>
    <t>82121507048</t>
  </si>
  <si>
    <t>Formulario Entrada y Salida de vehiculos</t>
  </si>
  <si>
    <t>82121507052</t>
  </si>
  <si>
    <t>Folder</t>
  </si>
  <si>
    <t>82121507053</t>
  </si>
  <si>
    <t>• Formulario de mercancía exportada para reimportación</t>
  </si>
  <si>
    <t>82121508002</t>
  </si>
  <si>
    <t>Resmas de papel timbradas</t>
  </si>
  <si>
    <t>82121508003</t>
  </si>
  <si>
    <t>Sobres timbrados</t>
  </si>
  <si>
    <t>Encargado Aprovisionamiento, DGA</t>
  </si>
  <si>
    <t xml:space="preserve">      Dirección General de Aduanas</t>
  </si>
  <si>
    <t xml:space="preserve">      Inventario de Almacén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</si>
</sst>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80A]dd/mm/yyyy"/>
    <numFmt numFmtId="165" formatCode="[$-1080A]#,##0.00;\-#,##0.00;&quot;&quot;"/>
    <numFmt numFmtId="166" formatCode="[$-1080A]#,##0.00;\(#,##0.00\)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rgb="FF000000"/>
      <name val="Segoe UI"/>
      <family val="2"/>
    </font>
    <font>
      <b/>
      <sz val="9"/>
      <color rgb="FF000000"/>
      <name val="Segoe UI"/>
      <family val="2"/>
    </font>
    <font>
      <b/>
      <sz val="8"/>
      <color rgb="FF000000"/>
      <name val="Segoe UI"/>
      <family val="2"/>
    </font>
    <font>
      <sz val="8"/>
      <color rgb="FF000000"/>
      <name val="Segoe UI"/>
      <family val="2"/>
    </font>
    <font>
      <b/>
      <sz val="10"/>
      <color rgb="FF000000"/>
      <name val="Segoe UI"/>
      <family val="2"/>
    </font>
    <font>
      <sz val="11"/>
      <color theme="1"/>
      <name val="Calibri"/>
      <family val="2"/>
    </font>
    <font>
      <sz val="8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000000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000000"/>
      </top>
      <bottom style="thin">
        <color rgb="FFD3D3D3"/>
      </bottom>
      <diagonal/>
    </border>
  </borders>
  <cellStyleXfs count="1">
    <xf numFmtId="0" fontId="0" fillId="0" borderId="0"/>
  </cellStyleXfs>
  <cellXfs count="37">
    <xf numFmtId="0" fontId="1" fillId="0" borderId="0" xfId="0" applyFont="1"/>
    <xf numFmtId="0" fontId="4" fillId="0" borderId="1" xfId="0" applyFont="1" applyBorder="1" applyAlignment="1">
      <alignment vertical="top" wrapText="1" readingOrder="1"/>
    </xf>
    <xf numFmtId="0" fontId="4" fillId="0" borderId="1" xfId="0" applyFont="1" applyBorder="1" applyAlignment="1">
      <alignment horizontal="center" vertical="top" wrapText="1" readingOrder="1"/>
    </xf>
    <xf numFmtId="164" fontId="5" fillId="0" borderId="2" xfId="0" applyNumberFormat="1" applyFont="1" applyBorder="1" applyAlignment="1">
      <alignment vertical="top" wrapText="1" readingOrder="1"/>
    </xf>
    <xf numFmtId="0" fontId="5" fillId="0" borderId="2" xfId="0" applyFont="1" applyBorder="1" applyAlignment="1">
      <alignment horizontal="left" vertical="top" wrapText="1" readingOrder="1"/>
    </xf>
    <xf numFmtId="0" fontId="1" fillId="0" borderId="4" xfId="0" applyFont="1" applyBorder="1" applyAlignment="1">
      <alignment vertical="top" wrapText="1"/>
    </xf>
    <xf numFmtId="164" fontId="8" fillId="0" borderId="2" xfId="0" applyNumberFormat="1" applyFont="1" applyBorder="1" applyAlignment="1">
      <alignment vertical="top" wrapText="1" readingOrder="1"/>
    </xf>
    <xf numFmtId="0" fontId="7" fillId="0" borderId="4" xfId="0" applyFont="1" applyBorder="1" applyAlignment="1">
      <alignment vertical="top" wrapText="1"/>
    </xf>
    <xf numFmtId="0" fontId="8" fillId="0" borderId="2" xfId="0" applyFont="1" applyBorder="1" applyAlignment="1">
      <alignment horizontal="left" vertical="top" wrapText="1" readingOrder="1"/>
    </xf>
    <xf numFmtId="164" fontId="5" fillId="0" borderId="6" xfId="0" applyNumberFormat="1" applyFont="1" applyBorder="1" applyAlignment="1">
      <alignment vertical="top" wrapText="1" readingOrder="1"/>
    </xf>
    <xf numFmtId="164" fontId="8" fillId="0" borderId="6" xfId="0" applyNumberFormat="1" applyFont="1" applyBorder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1" fillId="0" borderId="0" xfId="0" applyFont="1"/>
    <xf numFmtId="164" fontId="5" fillId="0" borderId="0" xfId="0" applyNumberFormat="1" applyFont="1" applyAlignment="1">
      <alignment horizontal="left" vertical="top" wrapText="1" readingOrder="1"/>
    </xf>
    <xf numFmtId="0" fontId="4" fillId="0" borderId="1" xfId="0" applyFont="1" applyBorder="1" applyAlignment="1">
      <alignment vertical="top" wrapText="1" readingOrder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 readingOrder="1"/>
    </xf>
    <xf numFmtId="0" fontId="2" fillId="0" borderId="0" xfId="0" applyFont="1" applyAlignment="1">
      <alignment horizontal="left" vertical="top" wrapText="1" readingOrder="1"/>
    </xf>
    <xf numFmtId="0" fontId="3" fillId="0" borderId="0" xfId="0" applyFont="1" applyAlignment="1">
      <alignment horizontal="right" vertical="top" wrapText="1" readingOrder="1"/>
    </xf>
    <xf numFmtId="164" fontId="3" fillId="0" borderId="0" xfId="0" applyNumberFormat="1" applyFont="1" applyAlignment="1">
      <alignment vertical="top" wrapText="1" readingOrder="1"/>
    </xf>
    <xf numFmtId="0" fontId="6" fillId="0" borderId="0" xfId="0" applyFont="1" applyAlignment="1">
      <alignment horizontal="left" vertical="top" wrapText="1" readingOrder="1"/>
    </xf>
    <xf numFmtId="164" fontId="5" fillId="0" borderId="7" xfId="0" applyNumberFormat="1" applyFont="1" applyBorder="1" applyAlignment="1">
      <alignment vertical="top" wrapText="1" readingOrder="1"/>
    </xf>
    <xf numFmtId="165" fontId="5" fillId="0" borderId="2" xfId="0" applyNumberFormat="1" applyFont="1" applyBorder="1" applyAlignment="1">
      <alignment horizontal="right" vertical="top" wrapText="1" readingOrder="1"/>
    </xf>
    <xf numFmtId="0" fontId="1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 readingOrder="1"/>
    </xf>
    <xf numFmtId="0" fontId="5" fillId="0" borderId="2" xfId="0" applyFont="1" applyBorder="1" applyAlignment="1">
      <alignment vertical="top" wrapText="1" readingOrder="1"/>
    </xf>
    <xf numFmtId="0" fontId="1" fillId="0" borderId="3" xfId="0" applyFont="1" applyBorder="1" applyAlignment="1">
      <alignment vertical="top" wrapText="1"/>
    </xf>
    <xf numFmtId="166" fontId="5" fillId="0" borderId="2" xfId="0" applyNumberFormat="1" applyFont="1" applyBorder="1" applyAlignment="1">
      <alignment vertical="top" wrapText="1" readingOrder="1"/>
    </xf>
    <xf numFmtId="164" fontId="5" fillId="0" borderId="4" xfId="0" applyNumberFormat="1" applyFont="1" applyBorder="1" applyAlignment="1">
      <alignment vertical="top" wrapText="1" readingOrder="1"/>
    </xf>
    <xf numFmtId="0" fontId="8" fillId="0" borderId="2" xfId="0" applyFont="1" applyBorder="1" applyAlignment="1">
      <alignment horizontal="left" vertical="top" wrapText="1" readingOrder="1"/>
    </xf>
    <xf numFmtId="0" fontId="7" fillId="0" borderId="4" xfId="0" applyFont="1" applyBorder="1" applyAlignment="1">
      <alignment vertical="top" wrapText="1"/>
    </xf>
    <xf numFmtId="0" fontId="8" fillId="0" borderId="2" xfId="0" applyFont="1" applyBorder="1" applyAlignment="1">
      <alignment vertical="top" wrapText="1" readingOrder="1"/>
    </xf>
    <xf numFmtId="165" fontId="8" fillId="0" borderId="2" xfId="0" applyNumberFormat="1" applyFont="1" applyBorder="1" applyAlignment="1">
      <alignment horizontal="right" vertical="top" wrapText="1" readingOrder="1"/>
    </xf>
    <xf numFmtId="0" fontId="7" fillId="0" borderId="3" xfId="0" applyFont="1" applyBorder="1" applyAlignment="1">
      <alignment vertical="top" wrapText="1"/>
    </xf>
    <xf numFmtId="166" fontId="8" fillId="0" borderId="2" xfId="0" applyNumberFormat="1" applyFont="1" applyBorder="1" applyAlignment="1">
      <alignment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1" fillId="0" borderId="5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0</xdr:row>
      <xdr:rowOff>0</xdr:rowOff>
    </xdr:from>
    <xdr:to>
      <xdr:col>9</xdr:col>
      <xdr:colOff>2581275</xdr:colOff>
      <xdr:row>5</xdr:row>
      <xdr:rowOff>42214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0" y="0"/>
          <a:ext cx="2162175" cy="489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0"/>
  <sheetViews>
    <sheetView showGridLines="0" tabSelected="1" workbookViewId="0">
      <pane ySplit="7" topLeftCell="A8" activePane="bottomLeft" state="frozen"/>
      <selection pane="bottomLeft" activeCell="S8" sqref="S8"/>
    </sheetView>
  </sheetViews>
  <sheetFormatPr baseColWidth="10" defaultRowHeight="15" x14ac:dyDescent="0.25"/>
  <cols>
    <col min="1" max="1" width="0.28515625" customWidth="1"/>
    <col min="2" max="2" width="11.5703125" customWidth="1"/>
    <col min="3" max="3" width="0.42578125" customWidth="1"/>
    <col min="4" max="4" width="2.7109375" hidden="1" customWidth="1"/>
    <col min="5" max="5" width="1" hidden="1" customWidth="1"/>
    <col min="6" max="6" width="17.85546875" customWidth="1"/>
    <col min="7" max="7" width="10.7109375" customWidth="1"/>
    <col min="8" max="8" width="3" customWidth="1"/>
    <col min="9" max="9" width="1.28515625" customWidth="1"/>
    <col min="10" max="10" width="43.7109375" customWidth="1"/>
    <col min="11" max="11" width="9.5703125" customWidth="1"/>
    <col min="12" max="12" width="0.7109375" customWidth="1"/>
    <col min="13" max="13" width="0.140625" customWidth="1"/>
    <col min="14" max="14" width="1.85546875" customWidth="1"/>
    <col min="15" max="15" width="9.42578125" customWidth="1"/>
    <col min="16" max="16" width="2.85546875" customWidth="1"/>
    <col min="17" max="17" width="11.140625" customWidth="1"/>
    <col min="18" max="18" width="0.42578125" customWidth="1"/>
    <col min="19" max="19" width="13.28515625" customWidth="1"/>
    <col min="20" max="20" width="14.42578125" customWidth="1"/>
  </cols>
  <sheetData>
    <row r="1" spans="1:19" ht="0.6" customHeight="1" x14ac:dyDescent="0.25">
      <c r="A1" s="12"/>
      <c r="B1" s="12"/>
      <c r="C1" s="12"/>
      <c r="D1" s="12"/>
    </row>
    <row r="2" spans="1:19" ht="18.2" customHeight="1" x14ac:dyDescent="0.25">
      <c r="A2" s="12"/>
      <c r="B2" s="12"/>
      <c r="C2" s="12"/>
      <c r="D2" s="12"/>
      <c r="F2" s="17" t="s">
        <v>404</v>
      </c>
      <c r="G2" s="17"/>
      <c r="H2" s="17"/>
      <c r="I2" s="17"/>
      <c r="J2" s="17"/>
      <c r="K2" s="17"/>
      <c r="L2" s="17"/>
      <c r="M2" s="17"/>
    </row>
    <row r="3" spans="1:19" ht="0.6" customHeight="1" x14ac:dyDescent="0.25">
      <c r="A3" s="12"/>
      <c r="B3" s="12"/>
      <c r="C3" s="12"/>
      <c r="D3" s="12"/>
      <c r="F3" s="17"/>
      <c r="G3" s="17"/>
      <c r="H3" s="17"/>
      <c r="I3" s="17"/>
      <c r="J3" s="17"/>
      <c r="K3" s="17"/>
      <c r="L3" s="17"/>
      <c r="M3" s="17"/>
      <c r="Q3" s="18"/>
      <c r="R3" s="18"/>
      <c r="S3" s="19"/>
    </row>
    <row r="4" spans="1:19" ht="0" hidden="1" customHeight="1" x14ac:dyDescent="0.25">
      <c r="A4" s="12"/>
      <c r="B4" s="12"/>
      <c r="C4" s="12"/>
      <c r="D4" s="12"/>
      <c r="Q4" s="18"/>
      <c r="R4" s="18"/>
      <c r="S4" s="19"/>
    </row>
    <row r="5" spans="1:19" ht="17.25" customHeight="1" x14ac:dyDescent="0.25">
      <c r="A5" s="12"/>
      <c r="B5" s="12"/>
      <c r="C5" s="12"/>
      <c r="D5" s="12"/>
      <c r="F5" s="20" t="s">
        <v>405</v>
      </c>
      <c r="G5" s="20"/>
      <c r="H5" s="20"/>
      <c r="I5" s="20"/>
      <c r="J5" s="20"/>
      <c r="K5" s="20"/>
      <c r="L5" s="20"/>
      <c r="Q5" s="18"/>
      <c r="R5" s="18"/>
      <c r="S5" s="19"/>
    </row>
    <row r="6" spans="1:19" ht="6" customHeight="1" x14ac:dyDescent="0.25">
      <c r="A6" s="12"/>
      <c r="B6" s="12"/>
      <c r="C6" s="12"/>
      <c r="D6" s="12"/>
      <c r="Q6" s="18"/>
      <c r="R6" s="18"/>
      <c r="S6" s="19"/>
    </row>
    <row r="7" spans="1:19" ht="0" hidden="1" customHeight="1" x14ac:dyDescent="0.25">
      <c r="A7" s="12"/>
      <c r="B7" s="12"/>
      <c r="C7" s="12"/>
      <c r="D7" s="12"/>
    </row>
    <row r="8" spans="1:19" ht="10.7" customHeight="1" x14ac:dyDescent="0.25">
      <c r="B8" s="11"/>
      <c r="C8" s="12"/>
      <c r="D8" s="13"/>
      <c r="E8" s="12"/>
      <c r="F8" s="12"/>
      <c r="G8" s="12"/>
    </row>
    <row r="9" spans="1:19" ht="10.7" customHeight="1" x14ac:dyDescent="0.25"/>
    <row r="10" spans="1:19" ht="21" x14ac:dyDescent="0.25">
      <c r="B10" s="1" t="s">
        <v>0</v>
      </c>
      <c r="C10" s="14" t="s">
        <v>1</v>
      </c>
      <c r="D10" s="15"/>
      <c r="E10" s="14"/>
      <c r="F10" s="15"/>
      <c r="G10" s="16" t="s">
        <v>2</v>
      </c>
      <c r="H10" s="15"/>
      <c r="I10" s="16" t="s">
        <v>3</v>
      </c>
      <c r="J10" s="15"/>
      <c r="K10" s="2" t="s">
        <v>4</v>
      </c>
      <c r="L10" s="16" t="s">
        <v>5</v>
      </c>
      <c r="M10" s="15"/>
      <c r="N10" s="15"/>
      <c r="O10" s="15"/>
      <c r="P10" s="16" t="s">
        <v>6</v>
      </c>
      <c r="Q10" s="15"/>
      <c r="R10" s="16" t="s">
        <v>7</v>
      </c>
      <c r="S10" s="15"/>
    </row>
    <row r="11" spans="1:19" x14ac:dyDescent="0.25">
      <c r="B11" s="3">
        <v>45399</v>
      </c>
      <c r="C11" s="21">
        <v>45432</v>
      </c>
      <c r="D11" s="21"/>
      <c r="E11" s="21"/>
      <c r="F11" s="5"/>
      <c r="G11" s="24" t="s">
        <v>9</v>
      </c>
      <c r="H11" s="23"/>
      <c r="I11" s="25" t="s">
        <v>10</v>
      </c>
      <c r="J11" s="23"/>
      <c r="K11" s="4" t="s">
        <v>8</v>
      </c>
      <c r="L11" s="22">
        <v>90</v>
      </c>
      <c r="M11" s="26"/>
      <c r="N11" s="26"/>
      <c r="O11" s="23"/>
      <c r="P11" s="27">
        <v>210</v>
      </c>
      <c r="Q11" s="23"/>
      <c r="R11" s="22">
        <f>L11*P11</f>
        <v>18900</v>
      </c>
      <c r="S11" s="23"/>
    </row>
    <row r="12" spans="1:19" x14ac:dyDescent="0.25">
      <c r="B12" s="3">
        <v>45428</v>
      </c>
      <c r="C12" s="9">
        <v>45464</v>
      </c>
      <c r="D12" s="9"/>
      <c r="E12" s="9"/>
      <c r="F12" s="5"/>
      <c r="G12" s="24" t="s">
        <v>11</v>
      </c>
      <c r="H12" s="23"/>
      <c r="I12" s="25" t="s">
        <v>12</v>
      </c>
      <c r="J12" s="23"/>
      <c r="K12" s="4" t="s">
        <v>8</v>
      </c>
      <c r="L12" s="22">
        <v>13</v>
      </c>
      <c r="M12" s="26"/>
      <c r="N12" s="26"/>
      <c r="O12" s="23"/>
      <c r="P12" s="27">
        <v>944</v>
      </c>
      <c r="Q12" s="23"/>
      <c r="R12" s="22">
        <v>12272</v>
      </c>
      <c r="S12" s="23"/>
    </row>
    <row r="13" spans="1:19" x14ac:dyDescent="0.25">
      <c r="B13" s="3">
        <v>45366</v>
      </c>
      <c r="C13" s="9">
        <v>45398</v>
      </c>
      <c r="D13" s="9"/>
      <c r="E13" s="9"/>
      <c r="F13" s="5"/>
      <c r="G13" s="24" t="s">
        <v>13</v>
      </c>
      <c r="H13" s="23"/>
      <c r="I13" s="25" t="s">
        <v>14</v>
      </c>
      <c r="J13" s="23"/>
      <c r="K13" s="4" t="s">
        <v>8</v>
      </c>
      <c r="L13" s="22">
        <v>403</v>
      </c>
      <c r="M13" s="26"/>
      <c r="N13" s="26"/>
      <c r="O13" s="23"/>
      <c r="P13" s="27">
        <v>188.22498759305199</v>
      </c>
      <c r="Q13" s="23"/>
      <c r="R13" s="22">
        <v>75854.67</v>
      </c>
      <c r="S13" s="23"/>
    </row>
    <row r="14" spans="1:19" x14ac:dyDescent="0.25">
      <c r="B14" s="3">
        <v>45308</v>
      </c>
      <c r="C14" s="9">
        <v>45365</v>
      </c>
      <c r="D14" s="26"/>
      <c r="E14" s="28"/>
      <c r="F14" s="23"/>
      <c r="G14" s="24" t="s">
        <v>15</v>
      </c>
      <c r="H14" s="23"/>
      <c r="I14" s="25" t="s">
        <v>16</v>
      </c>
      <c r="J14" s="23"/>
      <c r="K14" s="4" t="s">
        <v>8</v>
      </c>
      <c r="L14" s="22">
        <v>228</v>
      </c>
      <c r="M14" s="26"/>
      <c r="N14" s="26"/>
      <c r="O14" s="23"/>
      <c r="P14" s="27">
        <v>19.915701754385999</v>
      </c>
      <c r="Q14" s="23"/>
      <c r="R14" s="22">
        <v>4540.78</v>
      </c>
      <c r="S14" s="23"/>
    </row>
    <row r="15" spans="1:19" x14ac:dyDescent="0.25">
      <c r="B15" s="3">
        <v>45356</v>
      </c>
      <c r="C15" s="9">
        <v>45373</v>
      </c>
      <c r="D15" s="9"/>
      <c r="E15" s="9"/>
      <c r="F15" s="5"/>
      <c r="G15" s="24" t="s">
        <v>17</v>
      </c>
      <c r="H15" s="23"/>
      <c r="I15" s="25" t="s">
        <v>18</v>
      </c>
      <c r="J15" s="23"/>
      <c r="K15" s="4" t="s">
        <v>8</v>
      </c>
      <c r="L15" s="22">
        <v>624</v>
      </c>
      <c r="M15" s="26"/>
      <c r="N15" s="26"/>
      <c r="O15" s="23"/>
      <c r="P15" s="27">
        <v>196.56003205128201</v>
      </c>
      <c r="Q15" s="23"/>
      <c r="R15" s="22">
        <v>122653.46</v>
      </c>
      <c r="S15" s="23"/>
    </row>
    <row r="16" spans="1:19" x14ac:dyDescent="0.25">
      <c r="B16" s="3">
        <v>45547</v>
      </c>
      <c r="C16" s="9">
        <v>45560</v>
      </c>
      <c r="D16" s="26"/>
      <c r="E16" s="28"/>
      <c r="F16" s="23"/>
      <c r="G16" s="24" t="s">
        <v>19</v>
      </c>
      <c r="H16" s="23"/>
      <c r="I16" s="25" t="s">
        <v>20</v>
      </c>
      <c r="J16" s="23"/>
      <c r="K16" s="4" t="s">
        <v>8</v>
      </c>
      <c r="L16" s="22">
        <v>6272</v>
      </c>
      <c r="M16" s="26"/>
      <c r="N16" s="26"/>
      <c r="O16" s="23"/>
      <c r="P16" s="27">
        <v>31.613740433673499</v>
      </c>
      <c r="Q16" s="23"/>
      <c r="R16" s="22">
        <v>198281.38</v>
      </c>
      <c r="S16" s="23"/>
    </row>
    <row r="17" spans="2:19" x14ac:dyDescent="0.25">
      <c r="B17" s="3">
        <v>45547</v>
      </c>
      <c r="C17" s="9">
        <v>45560</v>
      </c>
      <c r="D17" s="9"/>
      <c r="E17" s="9"/>
      <c r="F17" s="5"/>
      <c r="G17" s="24" t="s">
        <v>21</v>
      </c>
      <c r="H17" s="23"/>
      <c r="I17" s="25" t="s">
        <v>22</v>
      </c>
      <c r="J17" s="23"/>
      <c r="K17" s="4" t="s">
        <v>8</v>
      </c>
      <c r="L17" s="22">
        <v>2219</v>
      </c>
      <c r="M17" s="26"/>
      <c r="N17" s="26"/>
      <c r="O17" s="23"/>
      <c r="P17" s="27">
        <v>46.090730058584903</v>
      </c>
      <c r="Q17" s="23"/>
      <c r="R17" s="22">
        <v>102275.33</v>
      </c>
      <c r="S17" s="23"/>
    </row>
    <row r="18" spans="2:19" x14ac:dyDescent="0.25">
      <c r="B18" s="3">
        <v>45547</v>
      </c>
      <c r="C18" s="9">
        <v>45560</v>
      </c>
      <c r="D18" s="9"/>
      <c r="E18" s="9"/>
      <c r="F18" s="5"/>
      <c r="G18" s="24" t="s">
        <v>23</v>
      </c>
      <c r="H18" s="23"/>
      <c r="I18" s="25" t="s">
        <v>24</v>
      </c>
      <c r="J18" s="23"/>
      <c r="K18" s="4" t="s">
        <v>8</v>
      </c>
      <c r="L18" s="22">
        <v>3333</v>
      </c>
      <c r="M18" s="26"/>
      <c r="N18" s="26"/>
      <c r="O18" s="23"/>
      <c r="P18" s="27">
        <v>113.97429342934301</v>
      </c>
      <c r="Q18" s="23"/>
      <c r="R18" s="22">
        <v>379876.32</v>
      </c>
      <c r="S18" s="23"/>
    </row>
    <row r="19" spans="2:19" x14ac:dyDescent="0.25">
      <c r="B19" s="3">
        <v>44926</v>
      </c>
      <c r="C19" s="9">
        <v>44926</v>
      </c>
      <c r="D19" s="9"/>
      <c r="E19" s="9"/>
      <c r="F19" s="5"/>
      <c r="G19" s="24" t="s">
        <v>25</v>
      </c>
      <c r="H19" s="23"/>
      <c r="I19" s="25" t="s">
        <v>26</v>
      </c>
      <c r="J19" s="23"/>
      <c r="K19" s="4" t="s">
        <v>8</v>
      </c>
      <c r="L19" s="22">
        <v>100</v>
      </c>
      <c r="M19" s="26"/>
      <c r="N19" s="26"/>
      <c r="O19" s="23"/>
      <c r="P19" s="27">
        <v>0</v>
      </c>
      <c r="Q19" s="23"/>
      <c r="R19" s="22">
        <v>0</v>
      </c>
      <c r="S19" s="23"/>
    </row>
    <row r="20" spans="2:19" x14ac:dyDescent="0.25">
      <c r="B20" s="3">
        <v>45547</v>
      </c>
      <c r="C20" s="9">
        <v>45560</v>
      </c>
      <c r="D20" s="9"/>
      <c r="E20" s="9"/>
      <c r="F20" s="5"/>
      <c r="G20" s="24" t="s">
        <v>27</v>
      </c>
      <c r="H20" s="23"/>
      <c r="I20" s="25" t="s">
        <v>28</v>
      </c>
      <c r="J20" s="23"/>
      <c r="K20" s="4" t="s">
        <v>8</v>
      </c>
      <c r="L20" s="22">
        <v>2827</v>
      </c>
      <c r="M20" s="26"/>
      <c r="N20" s="26"/>
      <c r="O20" s="23"/>
      <c r="P20" s="27">
        <v>25.759143968871602</v>
      </c>
      <c r="Q20" s="23"/>
      <c r="R20" s="22">
        <v>72821.100000000006</v>
      </c>
      <c r="S20" s="23"/>
    </row>
    <row r="21" spans="2:19" x14ac:dyDescent="0.25">
      <c r="B21" s="3">
        <v>45547</v>
      </c>
      <c r="C21" s="9">
        <v>45560</v>
      </c>
      <c r="D21" s="9"/>
      <c r="E21" s="9"/>
      <c r="F21" s="5"/>
      <c r="G21" s="24" t="s">
        <v>29</v>
      </c>
      <c r="H21" s="23"/>
      <c r="I21" s="25" t="s">
        <v>30</v>
      </c>
      <c r="J21" s="23"/>
      <c r="K21" s="4" t="s">
        <v>8</v>
      </c>
      <c r="L21" s="22">
        <v>1283</v>
      </c>
      <c r="M21" s="26"/>
      <c r="N21" s="26"/>
      <c r="O21" s="23"/>
      <c r="P21" s="27">
        <v>22.6890568978956</v>
      </c>
      <c r="Q21" s="23"/>
      <c r="R21" s="22">
        <v>29110.06</v>
      </c>
      <c r="S21" s="23"/>
    </row>
    <row r="22" spans="2:19" x14ac:dyDescent="0.25">
      <c r="B22" s="3">
        <v>45547</v>
      </c>
      <c r="C22" s="9">
        <v>45560</v>
      </c>
      <c r="D22" s="9"/>
      <c r="E22" s="9"/>
      <c r="F22" s="5"/>
      <c r="G22" s="24" t="s">
        <v>31</v>
      </c>
      <c r="H22" s="23"/>
      <c r="I22" s="25" t="s">
        <v>32</v>
      </c>
      <c r="J22" s="23"/>
      <c r="K22" s="4" t="s">
        <v>8</v>
      </c>
      <c r="L22" s="22">
        <v>2320</v>
      </c>
      <c r="M22" s="26"/>
      <c r="N22" s="26"/>
      <c r="O22" s="23"/>
      <c r="P22" s="27">
        <v>3.8170905172413798</v>
      </c>
      <c r="Q22" s="23"/>
      <c r="R22" s="22">
        <v>8855.65</v>
      </c>
      <c r="S22" s="23"/>
    </row>
    <row r="23" spans="2:19" x14ac:dyDescent="0.25">
      <c r="B23" s="3">
        <v>45436</v>
      </c>
      <c r="C23" s="9">
        <v>45547</v>
      </c>
      <c r="D23" s="9"/>
      <c r="E23" s="9"/>
      <c r="F23" s="5"/>
      <c r="G23" s="24" t="s">
        <v>33</v>
      </c>
      <c r="H23" s="23"/>
      <c r="I23" s="25" t="s">
        <v>34</v>
      </c>
      <c r="J23" s="23"/>
      <c r="K23" s="4" t="s">
        <v>8</v>
      </c>
      <c r="L23" s="22">
        <v>2</v>
      </c>
      <c r="M23" s="26"/>
      <c r="N23" s="26"/>
      <c r="O23" s="23"/>
      <c r="P23" s="27">
        <v>767</v>
      </c>
      <c r="Q23" s="23"/>
      <c r="R23" s="22">
        <v>1534</v>
      </c>
      <c r="S23" s="23"/>
    </row>
    <row r="24" spans="2:19" x14ac:dyDescent="0.25">
      <c r="B24" s="3">
        <v>45560</v>
      </c>
      <c r="C24" s="9">
        <v>45561</v>
      </c>
      <c r="D24" s="9"/>
      <c r="E24" s="9"/>
      <c r="F24" s="5"/>
      <c r="G24" s="24" t="s">
        <v>35</v>
      </c>
      <c r="H24" s="23"/>
      <c r="I24" s="25" t="s">
        <v>36</v>
      </c>
      <c r="J24" s="23"/>
      <c r="K24" s="4" t="s">
        <v>8</v>
      </c>
      <c r="L24" s="22">
        <v>3042</v>
      </c>
      <c r="M24" s="26"/>
      <c r="N24" s="26"/>
      <c r="O24" s="23"/>
      <c r="P24" s="27">
        <v>220</v>
      </c>
      <c r="Q24" s="23"/>
      <c r="R24" s="22">
        <f>L24*P24</f>
        <v>669240</v>
      </c>
      <c r="S24" s="23"/>
    </row>
    <row r="25" spans="2:19" x14ac:dyDescent="0.25">
      <c r="B25" s="3">
        <v>45560</v>
      </c>
      <c r="C25" s="9">
        <v>45414</v>
      </c>
      <c r="D25" s="9"/>
      <c r="E25" s="9"/>
      <c r="F25" s="5"/>
      <c r="G25" s="24" t="s">
        <v>37</v>
      </c>
      <c r="H25" s="23"/>
      <c r="I25" s="25" t="s">
        <v>38</v>
      </c>
      <c r="J25" s="23"/>
      <c r="K25" s="4" t="s">
        <v>8</v>
      </c>
      <c r="L25" s="22">
        <v>1447</v>
      </c>
      <c r="M25" s="26"/>
      <c r="N25" s="26"/>
      <c r="O25" s="23"/>
      <c r="P25" s="27">
        <v>166.71391154112001</v>
      </c>
      <c r="Q25" s="23"/>
      <c r="R25" s="22">
        <v>241235.03</v>
      </c>
      <c r="S25" s="23"/>
    </row>
    <row r="26" spans="2:19" x14ac:dyDescent="0.25">
      <c r="B26" s="3">
        <v>45560</v>
      </c>
      <c r="C26" s="9">
        <v>45561</v>
      </c>
      <c r="D26" s="9"/>
      <c r="E26" s="9"/>
      <c r="F26" s="5"/>
      <c r="G26" s="24" t="s">
        <v>39</v>
      </c>
      <c r="H26" s="23"/>
      <c r="I26" s="25" t="s">
        <v>40</v>
      </c>
      <c r="J26" s="23"/>
      <c r="K26" s="4" t="s">
        <v>8</v>
      </c>
      <c r="L26" s="22">
        <v>11</v>
      </c>
      <c r="M26" s="26"/>
      <c r="N26" s="26"/>
      <c r="O26" s="23"/>
      <c r="P26" s="27">
        <v>59</v>
      </c>
      <c r="Q26" s="23"/>
      <c r="R26" s="22">
        <f>L26*P26</f>
        <v>649</v>
      </c>
      <c r="S26" s="23"/>
    </row>
    <row r="27" spans="2:19" x14ac:dyDescent="0.25">
      <c r="B27" s="3">
        <v>44926</v>
      </c>
      <c r="C27" s="9">
        <v>44926</v>
      </c>
      <c r="D27" s="9"/>
      <c r="E27" s="9"/>
      <c r="F27" s="5"/>
      <c r="G27" s="24" t="s">
        <v>41</v>
      </c>
      <c r="H27" s="23"/>
      <c r="I27" s="25" t="s">
        <v>42</v>
      </c>
      <c r="J27" s="23"/>
      <c r="K27" s="4" t="s">
        <v>8</v>
      </c>
      <c r="L27" s="22">
        <v>109</v>
      </c>
      <c r="M27" s="26"/>
      <c r="N27" s="26"/>
      <c r="O27" s="23"/>
      <c r="P27" s="27">
        <v>0</v>
      </c>
      <c r="Q27" s="23"/>
      <c r="R27" s="22">
        <v>0</v>
      </c>
      <c r="S27" s="23"/>
    </row>
    <row r="28" spans="2:19" x14ac:dyDescent="0.25">
      <c r="B28" s="3">
        <v>44926</v>
      </c>
      <c r="C28" s="9">
        <v>44926</v>
      </c>
      <c r="D28" s="9"/>
      <c r="E28" s="9"/>
      <c r="F28" s="5"/>
      <c r="G28" s="24" t="s">
        <v>43</v>
      </c>
      <c r="H28" s="23"/>
      <c r="I28" s="25" t="s">
        <v>44</v>
      </c>
      <c r="J28" s="23"/>
      <c r="K28" s="4" t="s">
        <v>8</v>
      </c>
      <c r="L28" s="22">
        <v>237</v>
      </c>
      <c r="M28" s="26"/>
      <c r="N28" s="26"/>
      <c r="O28" s="23"/>
      <c r="P28" s="27">
        <v>0</v>
      </c>
      <c r="Q28" s="23"/>
      <c r="R28" s="22">
        <v>0</v>
      </c>
      <c r="S28" s="23"/>
    </row>
    <row r="29" spans="2:19" x14ac:dyDescent="0.25">
      <c r="B29" s="3">
        <v>44926</v>
      </c>
      <c r="C29" s="9">
        <v>44926</v>
      </c>
      <c r="D29" s="9"/>
      <c r="E29" s="9"/>
      <c r="F29" s="5"/>
      <c r="G29" s="24" t="s">
        <v>45</v>
      </c>
      <c r="H29" s="23"/>
      <c r="I29" s="25" t="s">
        <v>46</v>
      </c>
      <c r="J29" s="23"/>
      <c r="K29" s="4" t="s">
        <v>8</v>
      </c>
      <c r="L29" s="22">
        <v>6</v>
      </c>
      <c r="M29" s="26"/>
      <c r="N29" s="26"/>
      <c r="O29" s="23"/>
      <c r="P29" s="27">
        <v>0</v>
      </c>
      <c r="Q29" s="23"/>
      <c r="R29" s="22">
        <v>0</v>
      </c>
      <c r="S29" s="23"/>
    </row>
    <row r="30" spans="2:19" x14ac:dyDescent="0.25">
      <c r="B30" s="3">
        <v>45547</v>
      </c>
      <c r="C30" s="9">
        <v>45560</v>
      </c>
      <c r="D30" s="9"/>
      <c r="E30" s="9"/>
      <c r="F30" s="5"/>
      <c r="G30" s="24" t="s">
        <v>47</v>
      </c>
      <c r="H30" s="23"/>
      <c r="I30" s="25" t="s">
        <v>48</v>
      </c>
      <c r="J30" s="23"/>
      <c r="K30" s="4" t="s">
        <v>8</v>
      </c>
      <c r="L30" s="22">
        <v>54</v>
      </c>
      <c r="M30" s="26"/>
      <c r="N30" s="26"/>
      <c r="O30" s="23"/>
      <c r="P30" s="27">
        <v>198.53962962963001</v>
      </c>
      <c r="Q30" s="23"/>
      <c r="R30" s="22">
        <v>10721.14</v>
      </c>
      <c r="S30" s="23"/>
    </row>
    <row r="31" spans="2:19" x14ac:dyDescent="0.25">
      <c r="B31" s="3">
        <v>45547</v>
      </c>
      <c r="C31" s="9">
        <v>45560</v>
      </c>
      <c r="D31" s="9"/>
      <c r="E31" s="9"/>
      <c r="F31" s="5"/>
      <c r="G31" s="24" t="s">
        <v>49</v>
      </c>
      <c r="H31" s="23"/>
      <c r="I31" s="25" t="s">
        <v>50</v>
      </c>
      <c r="J31" s="23"/>
      <c r="K31" s="4" t="s">
        <v>8</v>
      </c>
      <c r="L31" s="22">
        <v>89</v>
      </c>
      <c r="M31" s="26"/>
      <c r="N31" s="26"/>
      <c r="O31" s="23"/>
      <c r="P31" s="27">
        <v>364.24404494381997</v>
      </c>
      <c r="Q31" s="23"/>
      <c r="R31" s="22">
        <v>32417.72</v>
      </c>
      <c r="S31" s="23"/>
    </row>
    <row r="32" spans="2:19" x14ac:dyDescent="0.25">
      <c r="B32" s="3">
        <v>44926</v>
      </c>
      <c r="C32" s="9">
        <v>44926</v>
      </c>
      <c r="D32" s="9"/>
      <c r="E32" s="9"/>
      <c r="F32" s="5"/>
      <c r="G32" s="24" t="s">
        <v>51</v>
      </c>
      <c r="H32" s="23"/>
      <c r="I32" s="25" t="s">
        <v>52</v>
      </c>
      <c r="J32" s="23"/>
      <c r="K32" s="4" t="s">
        <v>8</v>
      </c>
      <c r="L32" s="22">
        <v>18</v>
      </c>
      <c r="M32" s="26"/>
      <c r="N32" s="26"/>
      <c r="O32" s="23"/>
      <c r="P32" s="27">
        <v>0</v>
      </c>
      <c r="Q32" s="23"/>
      <c r="R32" s="22">
        <v>0</v>
      </c>
      <c r="S32" s="23"/>
    </row>
    <row r="33" spans="2:19" x14ac:dyDescent="0.25">
      <c r="B33" s="3">
        <v>45369</v>
      </c>
      <c r="C33" s="9">
        <v>45369</v>
      </c>
      <c r="D33" s="9"/>
      <c r="E33" s="9"/>
      <c r="F33" s="5"/>
      <c r="G33" s="24" t="s">
        <v>53</v>
      </c>
      <c r="H33" s="23"/>
      <c r="I33" s="25" t="s">
        <v>54</v>
      </c>
      <c r="J33" s="23"/>
      <c r="K33" s="4" t="s">
        <v>8</v>
      </c>
      <c r="L33" s="22">
        <v>1178</v>
      </c>
      <c r="M33" s="26"/>
      <c r="N33" s="26"/>
      <c r="O33" s="23"/>
      <c r="P33" s="27">
        <v>160.049465195246</v>
      </c>
      <c r="Q33" s="23"/>
      <c r="R33" s="22">
        <v>188538.27</v>
      </c>
      <c r="S33" s="23"/>
    </row>
    <row r="34" spans="2:19" x14ac:dyDescent="0.25">
      <c r="B34" s="3">
        <v>44926</v>
      </c>
      <c r="C34" s="9">
        <v>44926</v>
      </c>
      <c r="D34" s="9"/>
      <c r="E34" s="9"/>
      <c r="F34" s="5"/>
      <c r="G34" s="24" t="s">
        <v>55</v>
      </c>
      <c r="H34" s="23"/>
      <c r="I34" s="25" t="s">
        <v>56</v>
      </c>
      <c r="J34" s="23"/>
      <c r="K34" s="4" t="s">
        <v>8</v>
      </c>
      <c r="L34" s="22">
        <v>1</v>
      </c>
      <c r="M34" s="26"/>
      <c r="N34" s="26"/>
      <c r="O34" s="23"/>
      <c r="P34" s="27">
        <v>0</v>
      </c>
      <c r="Q34" s="23"/>
      <c r="R34" s="22">
        <v>0</v>
      </c>
      <c r="S34" s="23"/>
    </row>
    <row r="35" spans="2:19" x14ac:dyDescent="0.25">
      <c r="B35" s="3">
        <v>44926</v>
      </c>
      <c r="C35" s="9">
        <v>44926</v>
      </c>
      <c r="D35" s="9"/>
      <c r="E35" s="9"/>
      <c r="F35" s="5"/>
      <c r="G35" s="24" t="s">
        <v>57</v>
      </c>
      <c r="H35" s="23"/>
      <c r="I35" s="25" t="s">
        <v>58</v>
      </c>
      <c r="J35" s="23"/>
      <c r="K35" s="4" t="s">
        <v>8</v>
      </c>
      <c r="L35" s="22">
        <v>317</v>
      </c>
      <c r="M35" s="26"/>
      <c r="N35" s="26"/>
      <c r="O35" s="23"/>
      <c r="P35" s="27">
        <v>0</v>
      </c>
      <c r="Q35" s="23"/>
      <c r="R35" s="22">
        <v>0</v>
      </c>
      <c r="S35" s="23"/>
    </row>
    <row r="36" spans="2:19" x14ac:dyDescent="0.25">
      <c r="B36" s="3">
        <v>44926</v>
      </c>
      <c r="C36" s="9">
        <v>44926</v>
      </c>
      <c r="D36" s="9"/>
      <c r="E36" s="9"/>
      <c r="F36" s="5"/>
      <c r="G36" s="24" t="s">
        <v>59</v>
      </c>
      <c r="H36" s="23"/>
      <c r="I36" s="25" t="s">
        <v>60</v>
      </c>
      <c r="J36" s="23"/>
      <c r="K36" s="4" t="s">
        <v>8</v>
      </c>
      <c r="L36" s="22">
        <v>39120</v>
      </c>
      <c r="M36" s="26"/>
      <c r="N36" s="26"/>
      <c r="O36" s="23"/>
      <c r="P36" s="27">
        <v>25.852282719836399</v>
      </c>
      <c r="Q36" s="23"/>
      <c r="R36" s="22">
        <v>1011341.3</v>
      </c>
      <c r="S36" s="23"/>
    </row>
    <row r="37" spans="2:19" x14ac:dyDescent="0.25">
      <c r="B37" s="3">
        <v>44926</v>
      </c>
      <c r="C37" s="9">
        <v>44926</v>
      </c>
      <c r="D37" s="9"/>
      <c r="E37" s="9"/>
      <c r="F37" s="5"/>
      <c r="G37" s="24" t="s">
        <v>61</v>
      </c>
      <c r="H37" s="23"/>
      <c r="I37" s="25" t="s">
        <v>62</v>
      </c>
      <c r="J37" s="23"/>
      <c r="K37" s="4" t="s">
        <v>8</v>
      </c>
      <c r="L37" s="22">
        <v>58549</v>
      </c>
      <c r="M37" s="26"/>
      <c r="N37" s="26"/>
      <c r="O37" s="23"/>
      <c r="P37" s="27">
        <v>21.182666142888898</v>
      </c>
      <c r="Q37" s="23"/>
      <c r="R37" s="22">
        <v>1240223.92</v>
      </c>
      <c r="S37" s="23"/>
    </row>
    <row r="38" spans="2:19" x14ac:dyDescent="0.25">
      <c r="B38" s="3">
        <v>44926</v>
      </c>
      <c r="C38" s="9">
        <v>44926</v>
      </c>
      <c r="D38" s="9"/>
      <c r="E38" s="9"/>
      <c r="F38" s="5"/>
      <c r="G38" s="24" t="s">
        <v>63</v>
      </c>
      <c r="H38" s="23"/>
      <c r="I38" s="25" t="s">
        <v>64</v>
      </c>
      <c r="J38" s="23"/>
      <c r="K38" s="4" t="s">
        <v>8</v>
      </c>
      <c r="L38" s="22">
        <v>71170</v>
      </c>
      <c r="M38" s="26"/>
      <c r="N38" s="26"/>
      <c r="O38" s="23"/>
      <c r="P38" s="27">
        <v>16.107742869186499</v>
      </c>
      <c r="Q38" s="23"/>
      <c r="R38" s="22">
        <v>1146388.06</v>
      </c>
      <c r="S38" s="23"/>
    </row>
    <row r="39" spans="2:19" x14ac:dyDescent="0.25">
      <c r="B39" s="3">
        <v>45369</v>
      </c>
      <c r="C39" s="9">
        <v>45369</v>
      </c>
      <c r="D39" s="9"/>
      <c r="E39" s="9"/>
      <c r="F39" s="5"/>
      <c r="G39" s="24" t="s">
        <v>65</v>
      </c>
      <c r="H39" s="23"/>
      <c r="I39" s="25" t="s">
        <v>66</v>
      </c>
      <c r="J39" s="23"/>
      <c r="K39" s="4" t="s">
        <v>8</v>
      </c>
      <c r="L39" s="22">
        <v>1154</v>
      </c>
      <c r="M39" s="26"/>
      <c r="N39" s="26"/>
      <c r="O39" s="23"/>
      <c r="P39" s="27">
        <v>55.312495667244399</v>
      </c>
      <c r="Q39" s="23"/>
      <c r="R39" s="22">
        <v>63830.62</v>
      </c>
      <c r="S39" s="23"/>
    </row>
    <row r="40" spans="2:19" x14ac:dyDescent="0.25">
      <c r="B40" s="3">
        <v>45547</v>
      </c>
      <c r="C40" s="9">
        <v>45560</v>
      </c>
      <c r="D40" s="9"/>
      <c r="E40" s="9"/>
      <c r="F40" s="5"/>
      <c r="G40" s="24" t="s">
        <v>67</v>
      </c>
      <c r="H40" s="23"/>
      <c r="I40" s="25" t="s">
        <v>68</v>
      </c>
      <c r="J40" s="23"/>
      <c r="K40" s="4" t="s">
        <v>8</v>
      </c>
      <c r="L40" s="22">
        <v>99</v>
      </c>
      <c r="M40" s="26"/>
      <c r="N40" s="26"/>
      <c r="O40" s="23"/>
      <c r="P40" s="27">
        <v>57.524949494949503</v>
      </c>
      <c r="Q40" s="23"/>
      <c r="R40" s="22">
        <v>5694.97</v>
      </c>
      <c r="S40" s="23"/>
    </row>
    <row r="41" spans="2:19" x14ac:dyDescent="0.25">
      <c r="B41" s="3">
        <v>45547</v>
      </c>
      <c r="C41" s="9">
        <v>45560</v>
      </c>
      <c r="D41" s="9"/>
      <c r="E41" s="9"/>
      <c r="F41" s="5"/>
      <c r="G41" s="24" t="s">
        <v>69</v>
      </c>
      <c r="H41" s="23"/>
      <c r="I41" s="25" t="s">
        <v>70</v>
      </c>
      <c r="J41" s="23"/>
      <c r="K41" s="4" t="s">
        <v>8</v>
      </c>
      <c r="L41" s="22">
        <v>40</v>
      </c>
      <c r="M41" s="26"/>
      <c r="N41" s="26"/>
      <c r="O41" s="23"/>
      <c r="P41" s="27">
        <v>93.22</v>
      </c>
      <c r="Q41" s="23"/>
      <c r="R41" s="22">
        <v>3728.8</v>
      </c>
      <c r="S41" s="23"/>
    </row>
    <row r="42" spans="2:19" x14ac:dyDescent="0.25">
      <c r="B42" s="3">
        <v>45547</v>
      </c>
      <c r="C42" s="9">
        <v>45560</v>
      </c>
      <c r="D42" s="9"/>
      <c r="E42" s="9"/>
      <c r="F42" s="5"/>
      <c r="G42" s="24" t="s">
        <v>71</v>
      </c>
      <c r="H42" s="23"/>
      <c r="I42" s="25" t="s">
        <v>72</v>
      </c>
      <c r="J42" s="23"/>
      <c r="K42" s="4" t="s">
        <v>8</v>
      </c>
      <c r="L42" s="22">
        <v>689</v>
      </c>
      <c r="M42" s="26"/>
      <c r="N42" s="26"/>
      <c r="O42" s="23"/>
      <c r="P42" s="27">
        <v>29.134208998548601</v>
      </c>
      <c r="Q42" s="23"/>
      <c r="R42" s="22">
        <v>20073.47</v>
      </c>
      <c r="S42" s="23"/>
    </row>
    <row r="43" spans="2:19" x14ac:dyDescent="0.25">
      <c r="B43" s="3">
        <v>45547</v>
      </c>
      <c r="C43" s="9">
        <v>45560</v>
      </c>
      <c r="D43" s="9"/>
      <c r="E43" s="9"/>
      <c r="F43" s="5"/>
      <c r="G43" s="24" t="s">
        <v>73</v>
      </c>
      <c r="H43" s="23"/>
      <c r="I43" s="25" t="s">
        <v>74</v>
      </c>
      <c r="J43" s="23"/>
      <c r="K43" s="4" t="s">
        <v>8</v>
      </c>
      <c r="L43" s="22">
        <v>225</v>
      </c>
      <c r="M43" s="26"/>
      <c r="N43" s="26"/>
      <c r="O43" s="23"/>
      <c r="P43" s="27">
        <v>58.367555555555597</v>
      </c>
      <c r="Q43" s="23"/>
      <c r="R43" s="22">
        <v>13132.7</v>
      </c>
      <c r="S43" s="23"/>
    </row>
    <row r="44" spans="2:19" x14ac:dyDescent="0.25">
      <c r="B44" s="3">
        <v>45547</v>
      </c>
      <c r="C44" s="9">
        <v>45560</v>
      </c>
      <c r="D44" s="9"/>
      <c r="E44" s="9"/>
      <c r="F44" s="5"/>
      <c r="G44" s="24" t="s">
        <v>75</v>
      </c>
      <c r="H44" s="23"/>
      <c r="I44" s="25" t="s">
        <v>76</v>
      </c>
      <c r="J44" s="23"/>
      <c r="K44" s="4" t="s">
        <v>8</v>
      </c>
      <c r="L44" s="22">
        <v>287</v>
      </c>
      <c r="M44" s="26"/>
      <c r="N44" s="26"/>
      <c r="O44" s="23"/>
      <c r="P44" s="27">
        <v>26.0617073170732</v>
      </c>
      <c r="Q44" s="23"/>
      <c r="R44" s="22">
        <v>7479.71</v>
      </c>
      <c r="S44" s="23"/>
    </row>
    <row r="45" spans="2:19" x14ac:dyDescent="0.25">
      <c r="B45" s="3">
        <v>45547</v>
      </c>
      <c r="C45" s="9">
        <v>45560</v>
      </c>
      <c r="D45" s="9"/>
      <c r="E45" s="9"/>
      <c r="F45" s="5"/>
      <c r="G45" s="24" t="s">
        <v>77</v>
      </c>
      <c r="H45" s="23"/>
      <c r="I45" s="25" t="s">
        <v>78</v>
      </c>
      <c r="J45" s="23"/>
      <c r="K45" s="4" t="s">
        <v>8</v>
      </c>
      <c r="L45" s="22">
        <v>83</v>
      </c>
      <c r="M45" s="26"/>
      <c r="N45" s="26"/>
      <c r="O45" s="23"/>
      <c r="P45" s="27">
        <v>112.25120481927701</v>
      </c>
      <c r="Q45" s="23"/>
      <c r="R45" s="22">
        <v>9316.85</v>
      </c>
      <c r="S45" s="23"/>
    </row>
    <row r="46" spans="2:19" x14ac:dyDescent="0.25">
      <c r="B46" s="3">
        <v>45547</v>
      </c>
      <c r="C46" s="9">
        <v>45560</v>
      </c>
      <c r="D46" s="9"/>
      <c r="E46" s="9"/>
      <c r="F46" s="5"/>
      <c r="G46" s="24" t="s">
        <v>79</v>
      </c>
      <c r="H46" s="23"/>
      <c r="I46" s="25" t="s">
        <v>80</v>
      </c>
      <c r="J46" s="23"/>
      <c r="K46" s="4" t="s">
        <v>8</v>
      </c>
      <c r="L46" s="22">
        <v>74</v>
      </c>
      <c r="M46" s="26"/>
      <c r="N46" s="26"/>
      <c r="O46" s="23"/>
      <c r="P46" s="27">
        <v>193.19148648648601</v>
      </c>
      <c r="Q46" s="23"/>
      <c r="R46" s="22">
        <v>14296.17</v>
      </c>
      <c r="S46" s="23"/>
    </row>
    <row r="47" spans="2:19" x14ac:dyDescent="0.25">
      <c r="B47" s="3">
        <v>45565</v>
      </c>
      <c r="C47" s="9">
        <v>45447</v>
      </c>
      <c r="D47" s="9"/>
      <c r="E47" s="9"/>
      <c r="F47" s="5"/>
      <c r="G47" s="24" t="s">
        <v>81</v>
      </c>
      <c r="H47" s="23"/>
      <c r="I47" s="25" t="s">
        <v>82</v>
      </c>
      <c r="J47" s="23"/>
      <c r="K47" s="4" t="s">
        <v>8</v>
      </c>
      <c r="L47" s="22">
        <v>41</v>
      </c>
      <c r="M47" s="26"/>
      <c r="N47" s="26"/>
      <c r="O47" s="23"/>
      <c r="P47" s="27">
        <v>33.04</v>
      </c>
      <c r="Q47" s="23"/>
      <c r="R47" s="22">
        <v>1354.64</v>
      </c>
      <c r="S47" s="23"/>
    </row>
    <row r="48" spans="2:19" x14ac:dyDescent="0.25">
      <c r="B48" s="3">
        <v>44926</v>
      </c>
      <c r="C48" s="9">
        <v>44926</v>
      </c>
      <c r="D48" s="9"/>
      <c r="E48" s="9"/>
      <c r="F48" s="5"/>
      <c r="G48" s="24" t="s">
        <v>83</v>
      </c>
      <c r="H48" s="23"/>
      <c r="I48" s="25" t="s">
        <v>84</v>
      </c>
      <c r="J48" s="23"/>
      <c r="K48" s="4" t="s">
        <v>8</v>
      </c>
      <c r="L48" s="22">
        <v>25988</v>
      </c>
      <c r="M48" s="26"/>
      <c r="N48" s="26"/>
      <c r="O48" s="23"/>
      <c r="P48" s="27">
        <v>0</v>
      </c>
      <c r="Q48" s="23"/>
      <c r="R48" s="22">
        <v>0</v>
      </c>
      <c r="S48" s="23"/>
    </row>
    <row r="49" spans="2:19" x14ac:dyDescent="0.25">
      <c r="B49" s="3">
        <v>44926</v>
      </c>
      <c r="C49" s="9">
        <v>44926</v>
      </c>
      <c r="D49" s="9"/>
      <c r="E49" s="9"/>
      <c r="F49" s="5"/>
      <c r="G49" s="24" t="s">
        <v>85</v>
      </c>
      <c r="H49" s="23"/>
      <c r="I49" s="25" t="s">
        <v>86</v>
      </c>
      <c r="J49" s="23"/>
      <c r="K49" s="4" t="s">
        <v>8</v>
      </c>
      <c r="L49" s="22">
        <v>37607</v>
      </c>
      <c r="M49" s="26"/>
      <c r="N49" s="26"/>
      <c r="O49" s="23"/>
      <c r="P49" s="27">
        <v>0</v>
      </c>
      <c r="Q49" s="23"/>
      <c r="R49" s="22">
        <v>0</v>
      </c>
      <c r="S49" s="23"/>
    </row>
    <row r="50" spans="2:19" x14ac:dyDescent="0.25">
      <c r="B50" s="3">
        <v>44926</v>
      </c>
      <c r="C50" s="9">
        <v>44926</v>
      </c>
      <c r="D50" s="9"/>
      <c r="E50" s="9"/>
      <c r="F50" s="5"/>
      <c r="G50" s="24" t="s">
        <v>87</v>
      </c>
      <c r="H50" s="23"/>
      <c r="I50" s="25" t="s">
        <v>88</v>
      </c>
      <c r="J50" s="23"/>
      <c r="K50" s="4" t="s">
        <v>8</v>
      </c>
      <c r="L50" s="22">
        <v>1</v>
      </c>
      <c r="M50" s="26"/>
      <c r="N50" s="26"/>
      <c r="O50" s="23"/>
      <c r="P50" s="27">
        <v>0</v>
      </c>
      <c r="Q50" s="23"/>
      <c r="R50" s="22">
        <v>0</v>
      </c>
      <c r="S50" s="23"/>
    </row>
    <row r="51" spans="2:19" x14ac:dyDescent="0.25">
      <c r="B51" s="3">
        <v>45455</v>
      </c>
      <c r="C51" s="9">
        <v>45481</v>
      </c>
      <c r="D51" s="9"/>
      <c r="E51" s="9"/>
      <c r="F51" s="5"/>
      <c r="G51" s="24" t="s">
        <v>89</v>
      </c>
      <c r="H51" s="23"/>
      <c r="I51" s="25" t="s">
        <v>90</v>
      </c>
      <c r="J51" s="23"/>
      <c r="K51" s="4" t="s">
        <v>8</v>
      </c>
      <c r="L51" s="22">
        <v>1038</v>
      </c>
      <c r="M51" s="26"/>
      <c r="N51" s="26"/>
      <c r="O51" s="23"/>
      <c r="P51" s="27">
        <v>107.562514450867</v>
      </c>
      <c r="Q51" s="23"/>
      <c r="R51" s="22">
        <v>111649.89</v>
      </c>
      <c r="S51" s="23"/>
    </row>
    <row r="52" spans="2:19" x14ac:dyDescent="0.25">
      <c r="B52" s="3">
        <v>45275</v>
      </c>
      <c r="C52" s="9">
        <v>45279</v>
      </c>
      <c r="D52" s="9"/>
      <c r="E52" s="9"/>
      <c r="F52" s="5"/>
      <c r="G52" s="24" t="s">
        <v>91</v>
      </c>
      <c r="H52" s="23"/>
      <c r="I52" s="25" t="s">
        <v>92</v>
      </c>
      <c r="J52" s="23"/>
      <c r="K52" s="4" t="s">
        <v>8</v>
      </c>
      <c r="L52" s="22">
        <v>710</v>
      </c>
      <c r="M52" s="26"/>
      <c r="N52" s="26"/>
      <c r="O52" s="23"/>
      <c r="P52" s="27">
        <v>277.3</v>
      </c>
      <c r="Q52" s="23"/>
      <c r="R52" s="22">
        <v>196883</v>
      </c>
      <c r="S52" s="23"/>
    </row>
    <row r="53" spans="2:19" x14ac:dyDescent="0.25">
      <c r="B53" s="3">
        <v>44926</v>
      </c>
      <c r="C53" s="9">
        <v>44926</v>
      </c>
      <c r="D53" s="9"/>
      <c r="E53" s="9"/>
      <c r="F53" s="5"/>
      <c r="G53" s="24" t="s">
        <v>93</v>
      </c>
      <c r="H53" s="23"/>
      <c r="I53" s="25" t="s">
        <v>94</v>
      </c>
      <c r="J53" s="23"/>
      <c r="K53" s="4" t="s">
        <v>8</v>
      </c>
      <c r="L53" s="22">
        <v>796</v>
      </c>
      <c r="M53" s="26"/>
      <c r="N53" s="26"/>
      <c r="O53" s="23"/>
      <c r="P53" s="27">
        <v>0</v>
      </c>
      <c r="Q53" s="23"/>
      <c r="R53" s="22">
        <v>0</v>
      </c>
      <c r="S53" s="23"/>
    </row>
    <row r="54" spans="2:19" x14ac:dyDescent="0.25">
      <c r="B54" s="3">
        <v>45547</v>
      </c>
      <c r="C54" s="9">
        <v>45560</v>
      </c>
      <c r="D54" s="9"/>
      <c r="E54" s="9"/>
      <c r="F54" s="5"/>
      <c r="G54" s="24" t="s">
        <v>95</v>
      </c>
      <c r="H54" s="23"/>
      <c r="I54" s="25" t="s">
        <v>96</v>
      </c>
      <c r="J54" s="23"/>
      <c r="K54" s="4" t="s">
        <v>8</v>
      </c>
      <c r="L54" s="22">
        <v>67</v>
      </c>
      <c r="M54" s="26"/>
      <c r="N54" s="26"/>
      <c r="O54" s="23"/>
      <c r="P54" s="27">
        <v>220.935820895522</v>
      </c>
      <c r="Q54" s="23"/>
      <c r="R54" s="22">
        <v>14802.7</v>
      </c>
      <c r="S54" s="23"/>
    </row>
    <row r="55" spans="2:19" x14ac:dyDescent="0.25">
      <c r="B55" s="3">
        <v>45547</v>
      </c>
      <c r="C55" s="9">
        <v>45560</v>
      </c>
      <c r="D55" s="9"/>
      <c r="E55" s="9"/>
      <c r="F55" s="5"/>
      <c r="G55" s="24" t="s">
        <v>97</v>
      </c>
      <c r="H55" s="23"/>
      <c r="I55" s="25" t="s">
        <v>98</v>
      </c>
      <c r="J55" s="23"/>
      <c r="K55" s="4" t="s">
        <v>8</v>
      </c>
      <c r="L55" s="22">
        <v>36</v>
      </c>
      <c r="M55" s="26"/>
      <c r="N55" s="26"/>
      <c r="O55" s="23"/>
      <c r="P55" s="27">
        <v>182.581111111111</v>
      </c>
      <c r="Q55" s="23"/>
      <c r="R55" s="22">
        <v>6572.92</v>
      </c>
      <c r="S55" s="23"/>
    </row>
    <row r="56" spans="2:19" x14ac:dyDescent="0.25">
      <c r="B56" s="3">
        <v>45461</v>
      </c>
      <c r="C56" s="9">
        <v>45468</v>
      </c>
      <c r="D56" s="9"/>
      <c r="E56" s="9"/>
      <c r="F56" s="5"/>
      <c r="G56" s="24" t="s">
        <v>99</v>
      </c>
      <c r="H56" s="23"/>
      <c r="I56" s="25" t="s">
        <v>100</v>
      </c>
      <c r="J56" s="23"/>
      <c r="K56" s="4" t="s">
        <v>8</v>
      </c>
      <c r="L56" s="22">
        <v>10</v>
      </c>
      <c r="M56" s="26"/>
      <c r="N56" s="26"/>
      <c r="O56" s="23"/>
      <c r="P56" s="27">
        <v>6435.72</v>
      </c>
      <c r="Q56" s="23"/>
      <c r="R56" s="22">
        <v>64357.2</v>
      </c>
      <c r="S56" s="23"/>
    </row>
    <row r="57" spans="2:19" x14ac:dyDescent="0.25">
      <c r="B57" s="3">
        <v>45328</v>
      </c>
      <c r="C57" s="9">
        <v>45334</v>
      </c>
      <c r="D57" s="9"/>
      <c r="E57" s="9"/>
      <c r="F57" s="5"/>
      <c r="G57" s="24" t="s">
        <v>101</v>
      </c>
      <c r="H57" s="23"/>
      <c r="I57" s="25" t="s">
        <v>102</v>
      </c>
      <c r="J57" s="23"/>
      <c r="K57" s="4" t="s">
        <v>8</v>
      </c>
      <c r="L57" s="22">
        <v>18</v>
      </c>
      <c r="M57" s="26"/>
      <c r="N57" s="26"/>
      <c r="O57" s="23"/>
      <c r="P57" s="27">
        <v>4976.0166666666701</v>
      </c>
      <c r="Q57" s="23"/>
      <c r="R57" s="22">
        <v>89568.3</v>
      </c>
      <c r="S57" s="23"/>
    </row>
    <row r="58" spans="2:19" x14ac:dyDescent="0.25">
      <c r="B58" s="3">
        <v>44926</v>
      </c>
      <c r="C58" s="9">
        <v>44926</v>
      </c>
      <c r="D58" s="9"/>
      <c r="E58" s="9"/>
      <c r="F58" s="5"/>
      <c r="G58" s="24" t="s">
        <v>103</v>
      </c>
      <c r="H58" s="23"/>
      <c r="I58" s="25" t="s">
        <v>104</v>
      </c>
      <c r="J58" s="23"/>
      <c r="K58" s="4" t="s">
        <v>8</v>
      </c>
      <c r="L58" s="22">
        <v>4705</v>
      </c>
      <c r="M58" s="26"/>
      <c r="N58" s="26"/>
      <c r="O58" s="23"/>
      <c r="P58" s="27">
        <v>0</v>
      </c>
      <c r="Q58" s="23"/>
      <c r="R58" s="22">
        <v>0</v>
      </c>
      <c r="S58" s="23"/>
    </row>
    <row r="59" spans="2:19" x14ac:dyDescent="0.25">
      <c r="B59" s="3">
        <v>44926</v>
      </c>
      <c r="C59" s="9">
        <v>44926</v>
      </c>
      <c r="D59" s="9"/>
      <c r="E59" s="9"/>
      <c r="F59" s="5"/>
      <c r="G59" s="24" t="s">
        <v>105</v>
      </c>
      <c r="H59" s="23"/>
      <c r="I59" s="25" t="s">
        <v>106</v>
      </c>
      <c r="J59" s="23"/>
      <c r="K59" s="4" t="s">
        <v>8</v>
      </c>
      <c r="L59" s="22">
        <v>0</v>
      </c>
      <c r="M59" s="26"/>
      <c r="N59" s="26"/>
      <c r="O59" s="23"/>
      <c r="P59" s="27">
        <v>0</v>
      </c>
      <c r="Q59" s="23"/>
      <c r="R59" s="22">
        <v>0</v>
      </c>
      <c r="S59" s="23"/>
    </row>
    <row r="60" spans="2:19" x14ac:dyDescent="0.25">
      <c r="B60" s="3">
        <v>45369</v>
      </c>
      <c r="C60" s="9">
        <v>45369</v>
      </c>
      <c r="D60" s="9"/>
      <c r="E60" s="9"/>
      <c r="F60" s="5"/>
      <c r="G60" s="24" t="s">
        <v>107</v>
      </c>
      <c r="H60" s="23"/>
      <c r="I60" s="25" t="s">
        <v>108</v>
      </c>
      <c r="J60" s="23"/>
      <c r="K60" s="4" t="s">
        <v>8</v>
      </c>
      <c r="L60" s="22">
        <v>289</v>
      </c>
      <c r="M60" s="26"/>
      <c r="N60" s="26"/>
      <c r="O60" s="23"/>
      <c r="P60" s="27">
        <v>52.819619377162603</v>
      </c>
      <c r="Q60" s="23"/>
      <c r="R60" s="22">
        <v>15264.87</v>
      </c>
      <c r="S60" s="23"/>
    </row>
    <row r="61" spans="2:19" x14ac:dyDescent="0.25">
      <c r="B61" s="3">
        <v>45366</v>
      </c>
      <c r="C61" s="9">
        <v>45398</v>
      </c>
      <c r="D61" s="9"/>
      <c r="E61" s="9"/>
      <c r="F61" s="5"/>
      <c r="G61" s="24" t="s">
        <v>109</v>
      </c>
      <c r="H61" s="23"/>
      <c r="I61" s="25" t="s">
        <v>110</v>
      </c>
      <c r="J61" s="23"/>
      <c r="K61" s="4" t="s">
        <v>8</v>
      </c>
      <c r="L61" s="22">
        <v>163</v>
      </c>
      <c r="M61" s="26"/>
      <c r="N61" s="26"/>
      <c r="O61" s="23"/>
      <c r="P61" s="27">
        <v>104.969325153374</v>
      </c>
      <c r="Q61" s="23"/>
      <c r="R61" s="22">
        <v>17110</v>
      </c>
      <c r="S61" s="23"/>
    </row>
    <row r="62" spans="2:19" x14ac:dyDescent="0.25">
      <c r="B62" s="3">
        <v>44926</v>
      </c>
      <c r="C62" s="9">
        <v>44926</v>
      </c>
      <c r="D62" s="9"/>
      <c r="E62" s="9"/>
      <c r="F62" s="5"/>
      <c r="G62" s="24" t="s">
        <v>111</v>
      </c>
      <c r="H62" s="23"/>
      <c r="I62" s="25" t="s">
        <v>112</v>
      </c>
      <c r="J62" s="23"/>
      <c r="K62" s="4" t="s">
        <v>8</v>
      </c>
      <c r="L62" s="22">
        <v>78</v>
      </c>
      <c r="M62" s="26"/>
      <c r="N62" s="26"/>
      <c r="O62" s="23"/>
      <c r="P62" s="27">
        <v>0</v>
      </c>
      <c r="Q62" s="23"/>
      <c r="R62" s="22">
        <v>0</v>
      </c>
      <c r="S62" s="23"/>
    </row>
    <row r="63" spans="2:19" x14ac:dyDescent="0.25">
      <c r="B63" s="3">
        <v>45356</v>
      </c>
      <c r="C63" s="9">
        <v>45373</v>
      </c>
      <c r="D63" s="9"/>
      <c r="E63" s="9"/>
      <c r="F63" s="5"/>
      <c r="G63" s="24" t="s">
        <v>113</v>
      </c>
      <c r="H63" s="23"/>
      <c r="I63" s="25" t="s">
        <v>114</v>
      </c>
      <c r="J63" s="23"/>
      <c r="K63" s="4" t="s">
        <v>8</v>
      </c>
      <c r="L63" s="22">
        <v>144</v>
      </c>
      <c r="M63" s="26"/>
      <c r="N63" s="26"/>
      <c r="O63" s="23"/>
      <c r="P63" s="27">
        <v>166.53069444444401</v>
      </c>
      <c r="Q63" s="23"/>
      <c r="R63" s="22">
        <v>23980.42</v>
      </c>
      <c r="S63" s="23"/>
    </row>
    <row r="64" spans="2:19" x14ac:dyDescent="0.25">
      <c r="B64" s="3">
        <v>45036</v>
      </c>
      <c r="C64" s="9">
        <v>45043</v>
      </c>
      <c r="D64" s="9"/>
      <c r="E64" s="9"/>
      <c r="F64" s="5"/>
      <c r="G64" s="24" t="s">
        <v>115</v>
      </c>
      <c r="H64" s="23"/>
      <c r="I64" s="25" t="s">
        <v>116</v>
      </c>
      <c r="J64" s="23"/>
      <c r="K64" s="4" t="s">
        <v>8</v>
      </c>
      <c r="L64" s="22">
        <v>6</v>
      </c>
      <c r="M64" s="26"/>
      <c r="N64" s="26"/>
      <c r="O64" s="23"/>
      <c r="P64" s="27">
        <v>8888.5466666666707</v>
      </c>
      <c r="Q64" s="23"/>
      <c r="R64" s="22">
        <v>53331.28</v>
      </c>
      <c r="S64" s="23"/>
    </row>
    <row r="65" spans="2:19" x14ac:dyDescent="0.25">
      <c r="B65" s="3">
        <v>45036</v>
      </c>
      <c r="C65" s="9">
        <v>45043</v>
      </c>
      <c r="D65" s="9"/>
      <c r="E65" s="9"/>
      <c r="F65" s="5"/>
      <c r="G65" s="24" t="s">
        <v>117</v>
      </c>
      <c r="H65" s="23"/>
      <c r="I65" s="25" t="s">
        <v>118</v>
      </c>
      <c r="J65" s="23"/>
      <c r="K65" s="4" t="s">
        <v>8</v>
      </c>
      <c r="L65" s="22">
        <v>7</v>
      </c>
      <c r="M65" s="26"/>
      <c r="N65" s="26"/>
      <c r="O65" s="23"/>
      <c r="P65" s="27">
        <v>4045.7142857142899</v>
      </c>
      <c r="Q65" s="23"/>
      <c r="R65" s="22">
        <v>28320</v>
      </c>
      <c r="S65" s="23"/>
    </row>
    <row r="66" spans="2:19" x14ac:dyDescent="0.25">
      <c r="B66" s="3">
        <v>44926</v>
      </c>
      <c r="C66" s="9">
        <v>44926</v>
      </c>
      <c r="D66" s="9"/>
      <c r="E66" s="9"/>
      <c r="F66" s="5"/>
      <c r="G66" s="24" t="s">
        <v>119</v>
      </c>
      <c r="H66" s="23"/>
      <c r="I66" s="25" t="s">
        <v>120</v>
      </c>
      <c r="J66" s="23"/>
      <c r="K66" s="4" t="s">
        <v>8</v>
      </c>
      <c r="L66" s="22">
        <v>2</v>
      </c>
      <c r="M66" s="26"/>
      <c r="N66" s="26"/>
      <c r="O66" s="23"/>
      <c r="P66" s="27">
        <v>0</v>
      </c>
      <c r="Q66" s="23"/>
      <c r="R66" s="22">
        <v>0</v>
      </c>
      <c r="S66" s="23"/>
    </row>
    <row r="67" spans="2:19" x14ac:dyDescent="0.25">
      <c r="B67" s="3">
        <v>45547</v>
      </c>
      <c r="C67" s="9">
        <v>45560</v>
      </c>
      <c r="D67" s="9"/>
      <c r="E67" s="9"/>
      <c r="F67" s="5"/>
      <c r="G67" s="24" t="s">
        <v>121</v>
      </c>
      <c r="H67" s="23"/>
      <c r="I67" s="25" t="s">
        <v>122</v>
      </c>
      <c r="J67" s="23"/>
      <c r="K67" s="4" t="s">
        <v>8</v>
      </c>
      <c r="L67" s="22">
        <v>2529</v>
      </c>
      <c r="M67" s="26"/>
      <c r="N67" s="26"/>
      <c r="O67" s="23"/>
      <c r="P67" s="27">
        <v>73.225875840253096</v>
      </c>
      <c r="Q67" s="23"/>
      <c r="R67" s="22">
        <v>185188.24</v>
      </c>
      <c r="S67" s="23"/>
    </row>
    <row r="68" spans="2:19" x14ac:dyDescent="0.25">
      <c r="B68" s="3">
        <v>45394</v>
      </c>
      <c r="C68" s="9">
        <v>45397</v>
      </c>
      <c r="D68" s="9"/>
      <c r="E68" s="9"/>
      <c r="F68" s="5"/>
      <c r="G68" s="24" t="s">
        <v>123</v>
      </c>
      <c r="H68" s="23"/>
      <c r="I68" s="25" t="s">
        <v>124</v>
      </c>
      <c r="J68" s="23"/>
      <c r="K68" s="4" t="s">
        <v>8</v>
      </c>
      <c r="L68" s="22">
        <v>255</v>
      </c>
      <c r="M68" s="26"/>
      <c r="N68" s="26"/>
      <c r="O68" s="23"/>
      <c r="P68" s="27">
        <v>47.935098039215703</v>
      </c>
      <c r="Q68" s="23"/>
      <c r="R68" s="22">
        <v>12223.45</v>
      </c>
      <c r="S68" s="23"/>
    </row>
    <row r="69" spans="2:19" x14ac:dyDescent="0.25">
      <c r="B69" s="3">
        <v>45394</v>
      </c>
      <c r="C69" s="9">
        <v>45397</v>
      </c>
      <c r="D69" s="9"/>
      <c r="E69" s="9"/>
      <c r="F69" s="5"/>
      <c r="G69" s="24" t="s">
        <v>125</v>
      </c>
      <c r="H69" s="23"/>
      <c r="I69" s="25" t="s">
        <v>126</v>
      </c>
      <c r="J69" s="23"/>
      <c r="K69" s="4" t="s">
        <v>8</v>
      </c>
      <c r="L69" s="22">
        <v>37</v>
      </c>
      <c r="M69" s="26"/>
      <c r="N69" s="26"/>
      <c r="O69" s="23"/>
      <c r="P69" s="27">
        <v>76.383513513513506</v>
      </c>
      <c r="Q69" s="23"/>
      <c r="R69" s="22">
        <v>2826.19</v>
      </c>
      <c r="S69" s="23"/>
    </row>
    <row r="70" spans="2:19" x14ac:dyDescent="0.25">
      <c r="B70" s="3">
        <v>44926</v>
      </c>
      <c r="C70" s="9">
        <v>44926</v>
      </c>
      <c r="D70" s="9"/>
      <c r="E70" s="9"/>
      <c r="F70" s="5"/>
      <c r="G70" s="24" t="s">
        <v>127</v>
      </c>
      <c r="H70" s="23"/>
      <c r="I70" s="25" t="s">
        <v>128</v>
      </c>
      <c r="J70" s="23"/>
      <c r="K70" s="4" t="s">
        <v>8</v>
      </c>
      <c r="L70" s="22">
        <v>375</v>
      </c>
      <c r="M70" s="26"/>
      <c r="N70" s="26"/>
      <c r="O70" s="23"/>
      <c r="P70" s="27">
        <v>0</v>
      </c>
      <c r="Q70" s="23"/>
      <c r="R70" s="22">
        <v>0</v>
      </c>
      <c r="S70" s="23"/>
    </row>
    <row r="71" spans="2:19" x14ac:dyDescent="0.25">
      <c r="B71" s="3">
        <v>44926</v>
      </c>
      <c r="C71" s="9">
        <v>44926</v>
      </c>
      <c r="D71" s="9"/>
      <c r="E71" s="9"/>
      <c r="F71" s="5"/>
      <c r="G71" s="24" t="s">
        <v>129</v>
      </c>
      <c r="H71" s="23"/>
      <c r="I71" s="25" t="s">
        <v>130</v>
      </c>
      <c r="J71" s="23"/>
      <c r="K71" s="4" t="s">
        <v>8</v>
      </c>
      <c r="L71" s="22">
        <v>221</v>
      </c>
      <c r="M71" s="26"/>
      <c r="N71" s="26"/>
      <c r="O71" s="23"/>
      <c r="P71" s="27">
        <v>0</v>
      </c>
      <c r="Q71" s="23"/>
      <c r="R71" s="22">
        <v>0</v>
      </c>
      <c r="S71" s="23"/>
    </row>
    <row r="72" spans="2:19" x14ac:dyDescent="0.25">
      <c r="B72" s="3">
        <v>45547</v>
      </c>
      <c r="C72" s="9">
        <v>45560</v>
      </c>
      <c r="D72" s="9"/>
      <c r="E72" s="9"/>
      <c r="F72" s="5"/>
      <c r="G72" s="24" t="s">
        <v>131</v>
      </c>
      <c r="H72" s="23"/>
      <c r="I72" s="25" t="s">
        <v>132</v>
      </c>
      <c r="J72" s="23"/>
      <c r="K72" s="4" t="s">
        <v>8</v>
      </c>
      <c r="L72" s="22">
        <v>422</v>
      </c>
      <c r="M72" s="26"/>
      <c r="N72" s="26"/>
      <c r="O72" s="23"/>
      <c r="P72" s="27">
        <v>158.12</v>
      </c>
      <c r="Q72" s="23"/>
      <c r="R72" s="22">
        <v>66726.64</v>
      </c>
      <c r="S72" s="23"/>
    </row>
    <row r="73" spans="2:19" x14ac:dyDescent="0.25">
      <c r="B73" s="3">
        <v>45547</v>
      </c>
      <c r="C73" s="9">
        <v>45560</v>
      </c>
      <c r="D73" s="9"/>
      <c r="E73" s="9"/>
      <c r="F73" s="5"/>
      <c r="G73" s="24" t="s">
        <v>133</v>
      </c>
      <c r="H73" s="23"/>
      <c r="I73" s="25" t="s">
        <v>134</v>
      </c>
      <c r="J73" s="23"/>
      <c r="K73" s="4" t="s">
        <v>8</v>
      </c>
      <c r="L73" s="22">
        <v>173</v>
      </c>
      <c r="M73" s="26"/>
      <c r="N73" s="26"/>
      <c r="O73" s="23"/>
      <c r="P73" s="27">
        <v>35.103410404624299</v>
      </c>
      <c r="Q73" s="23"/>
      <c r="R73" s="22">
        <v>6072.89</v>
      </c>
      <c r="S73" s="23"/>
    </row>
    <row r="74" spans="2:19" x14ac:dyDescent="0.25">
      <c r="B74" s="3">
        <v>45547</v>
      </c>
      <c r="C74" s="9">
        <v>45560</v>
      </c>
      <c r="D74" s="9"/>
      <c r="E74" s="9"/>
      <c r="F74" s="5"/>
      <c r="G74" s="24" t="s">
        <v>135</v>
      </c>
      <c r="H74" s="23"/>
      <c r="I74" s="25" t="s">
        <v>136</v>
      </c>
      <c r="J74" s="23"/>
      <c r="K74" s="4" t="s">
        <v>8</v>
      </c>
      <c r="L74" s="22">
        <v>104</v>
      </c>
      <c r="M74" s="26"/>
      <c r="N74" s="26"/>
      <c r="O74" s="23"/>
      <c r="P74" s="27">
        <v>42.48</v>
      </c>
      <c r="Q74" s="23"/>
      <c r="R74" s="22">
        <v>4417.92</v>
      </c>
      <c r="S74" s="23"/>
    </row>
    <row r="75" spans="2:19" x14ac:dyDescent="0.25">
      <c r="B75" s="3">
        <v>45547</v>
      </c>
      <c r="C75" s="9">
        <v>45560</v>
      </c>
      <c r="D75" s="9"/>
      <c r="E75" s="9"/>
      <c r="F75" s="5"/>
      <c r="G75" s="24" t="s">
        <v>137</v>
      </c>
      <c r="H75" s="23"/>
      <c r="I75" s="25" t="s">
        <v>138</v>
      </c>
      <c r="J75" s="23"/>
      <c r="K75" s="4" t="s">
        <v>8</v>
      </c>
      <c r="L75" s="22">
        <v>920</v>
      </c>
      <c r="M75" s="26"/>
      <c r="N75" s="26"/>
      <c r="O75" s="23"/>
      <c r="P75" s="27">
        <v>6.88865217391304</v>
      </c>
      <c r="Q75" s="23"/>
      <c r="R75" s="22">
        <v>6337.56</v>
      </c>
      <c r="S75" s="23"/>
    </row>
    <row r="76" spans="2:19" x14ac:dyDescent="0.25">
      <c r="B76" s="3">
        <v>45547</v>
      </c>
      <c r="C76" s="9">
        <v>45560</v>
      </c>
      <c r="D76" s="9"/>
      <c r="E76" s="9"/>
      <c r="F76" s="5"/>
      <c r="G76" s="24" t="s">
        <v>139</v>
      </c>
      <c r="H76" s="23"/>
      <c r="I76" s="25" t="s">
        <v>140</v>
      </c>
      <c r="J76" s="23"/>
      <c r="K76" s="4" t="s">
        <v>8</v>
      </c>
      <c r="L76" s="22">
        <v>5047</v>
      </c>
      <c r="M76" s="26"/>
      <c r="N76" s="26"/>
      <c r="O76" s="23"/>
      <c r="P76" s="27">
        <v>4.45399247077472</v>
      </c>
      <c r="Q76" s="23"/>
      <c r="R76" s="22">
        <v>22479.3</v>
      </c>
      <c r="S76" s="23"/>
    </row>
    <row r="77" spans="2:19" x14ac:dyDescent="0.25">
      <c r="B77" s="3">
        <v>44926</v>
      </c>
      <c r="C77" s="9">
        <v>44926</v>
      </c>
      <c r="D77" s="9"/>
      <c r="E77" s="9"/>
      <c r="F77" s="5"/>
      <c r="G77" s="24" t="s">
        <v>141</v>
      </c>
      <c r="H77" s="23"/>
      <c r="I77" s="25" t="s">
        <v>142</v>
      </c>
      <c r="J77" s="23"/>
      <c r="K77" s="4" t="s">
        <v>8</v>
      </c>
      <c r="L77" s="22">
        <v>2114</v>
      </c>
      <c r="M77" s="26"/>
      <c r="N77" s="26"/>
      <c r="O77" s="23"/>
      <c r="P77" s="27">
        <v>0</v>
      </c>
      <c r="Q77" s="23"/>
      <c r="R77" s="22">
        <v>0</v>
      </c>
      <c r="S77" s="23"/>
    </row>
    <row r="78" spans="2:19" x14ac:dyDescent="0.25">
      <c r="B78" s="3">
        <v>45547</v>
      </c>
      <c r="C78" s="9">
        <v>45560</v>
      </c>
      <c r="D78" s="9"/>
      <c r="E78" s="9"/>
      <c r="F78" s="5"/>
      <c r="G78" s="24" t="s">
        <v>143</v>
      </c>
      <c r="H78" s="23"/>
      <c r="I78" s="25" t="s">
        <v>144</v>
      </c>
      <c r="J78" s="23"/>
      <c r="K78" s="4" t="s">
        <v>8</v>
      </c>
      <c r="L78" s="22">
        <v>6663</v>
      </c>
      <c r="M78" s="26"/>
      <c r="N78" s="26"/>
      <c r="O78" s="23"/>
      <c r="P78" s="27">
        <v>3.1375251388263501</v>
      </c>
      <c r="Q78" s="23"/>
      <c r="R78" s="22">
        <v>20905.330000000002</v>
      </c>
      <c r="S78" s="23"/>
    </row>
    <row r="79" spans="2:19" x14ac:dyDescent="0.25">
      <c r="B79" s="3">
        <v>45547</v>
      </c>
      <c r="C79" s="9">
        <v>45560</v>
      </c>
      <c r="D79" s="9"/>
      <c r="E79" s="9"/>
      <c r="F79" s="5"/>
      <c r="G79" s="24" t="s">
        <v>145</v>
      </c>
      <c r="H79" s="23"/>
      <c r="I79" s="25" t="s">
        <v>146</v>
      </c>
      <c r="J79" s="23"/>
      <c r="K79" s="4" t="s">
        <v>8</v>
      </c>
      <c r="L79" s="22">
        <v>5741</v>
      </c>
      <c r="M79" s="26"/>
      <c r="N79" s="26"/>
      <c r="O79" s="23"/>
      <c r="P79" s="27">
        <v>1.02632468211113</v>
      </c>
      <c r="Q79" s="23"/>
      <c r="R79" s="22">
        <v>5892.13</v>
      </c>
      <c r="S79" s="23"/>
    </row>
    <row r="80" spans="2:19" x14ac:dyDescent="0.25">
      <c r="B80" s="3">
        <v>44926</v>
      </c>
      <c r="C80" s="9">
        <v>44926</v>
      </c>
      <c r="D80" s="9"/>
      <c r="E80" s="9"/>
      <c r="F80" s="5"/>
      <c r="G80" s="24" t="s">
        <v>147</v>
      </c>
      <c r="H80" s="23"/>
      <c r="I80" s="25" t="s">
        <v>148</v>
      </c>
      <c r="J80" s="23"/>
      <c r="K80" s="4" t="s">
        <v>8</v>
      </c>
      <c r="L80" s="22">
        <v>20</v>
      </c>
      <c r="M80" s="26"/>
      <c r="N80" s="26"/>
      <c r="O80" s="23"/>
      <c r="P80" s="27">
        <v>0</v>
      </c>
      <c r="Q80" s="23"/>
      <c r="R80" s="22">
        <v>0</v>
      </c>
      <c r="S80" s="23"/>
    </row>
    <row r="81" spans="2:19" x14ac:dyDescent="0.25">
      <c r="B81" s="3">
        <v>44926</v>
      </c>
      <c r="C81" s="9">
        <v>44926</v>
      </c>
      <c r="D81" s="9"/>
      <c r="E81" s="9"/>
      <c r="F81" s="5"/>
      <c r="G81" s="24" t="s">
        <v>149</v>
      </c>
      <c r="H81" s="23"/>
      <c r="I81" s="25" t="s">
        <v>150</v>
      </c>
      <c r="J81" s="23"/>
      <c r="K81" s="4" t="s">
        <v>8</v>
      </c>
      <c r="L81" s="22">
        <v>821</v>
      </c>
      <c r="M81" s="26"/>
      <c r="N81" s="26"/>
      <c r="O81" s="23"/>
      <c r="P81" s="27">
        <v>0</v>
      </c>
      <c r="Q81" s="23"/>
      <c r="R81" s="22">
        <v>0</v>
      </c>
      <c r="S81" s="23"/>
    </row>
    <row r="82" spans="2:19" x14ac:dyDescent="0.25">
      <c r="B82" s="3">
        <v>45547</v>
      </c>
      <c r="C82" s="9">
        <v>45560</v>
      </c>
      <c r="D82" s="9"/>
      <c r="E82" s="9"/>
      <c r="F82" s="5"/>
      <c r="G82" s="24" t="s">
        <v>151</v>
      </c>
      <c r="H82" s="23"/>
      <c r="I82" s="25" t="s">
        <v>152</v>
      </c>
      <c r="J82" s="23"/>
      <c r="K82" s="4" t="s">
        <v>8</v>
      </c>
      <c r="L82" s="22">
        <v>9343</v>
      </c>
      <c r="M82" s="26"/>
      <c r="N82" s="26"/>
      <c r="O82" s="23"/>
      <c r="P82" s="27">
        <v>4.3945820400299702</v>
      </c>
      <c r="Q82" s="23"/>
      <c r="R82" s="22">
        <v>41058.58</v>
      </c>
      <c r="S82" s="23"/>
    </row>
    <row r="83" spans="2:19" x14ac:dyDescent="0.25">
      <c r="B83" s="3">
        <v>45237</v>
      </c>
      <c r="C83" s="9">
        <v>45237</v>
      </c>
      <c r="D83" s="9"/>
      <c r="E83" s="9"/>
      <c r="F83" s="5"/>
      <c r="G83" s="24" t="s">
        <v>153</v>
      </c>
      <c r="H83" s="23"/>
      <c r="I83" s="25" t="s">
        <v>154</v>
      </c>
      <c r="J83" s="23"/>
      <c r="K83" s="4" t="s">
        <v>8</v>
      </c>
      <c r="L83" s="22">
        <v>2</v>
      </c>
      <c r="M83" s="26"/>
      <c r="N83" s="26"/>
      <c r="O83" s="23"/>
      <c r="P83" s="27">
        <v>2.4750000000000001</v>
      </c>
      <c r="Q83" s="23"/>
      <c r="R83" s="22">
        <v>4.95</v>
      </c>
      <c r="S83" s="23"/>
    </row>
    <row r="84" spans="2:19" x14ac:dyDescent="0.25">
      <c r="B84" s="3">
        <v>45547</v>
      </c>
      <c r="C84" s="9">
        <v>45560</v>
      </c>
      <c r="D84" s="9"/>
      <c r="E84" s="9"/>
      <c r="F84" s="5"/>
      <c r="G84" s="24" t="s">
        <v>155</v>
      </c>
      <c r="H84" s="23"/>
      <c r="I84" s="25" t="s">
        <v>156</v>
      </c>
      <c r="J84" s="23"/>
      <c r="K84" s="4" t="s">
        <v>8</v>
      </c>
      <c r="L84" s="22">
        <v>528</v>
      </c>
      <c r="M84" s="26"/>
      <c r="N84" s="26"/>
      <c r="O84" s="23"/>
      <c r="P84" s="27">
        <v>54.820852272727301</v>
      </c>
      <c r="Q84" s="23"/>
      <c r="R84" s="22">
        <v>28945.41</v>
      </c>
      <c r="S84" s="23"/>
    </row>
    <row r="85" spans="2:19" x14ac:dyDescent="0.25">
      <c r="B85" s="3">
        <v>45547</v>
      </c>
      <c r="C85" s="9">
        <v>45560</v>
      </c>
      <c r="D85" s="9"/>
      <c r="E85" s="9"/>
      <c r="F85" s="5"/>
      <c r="G85" s="24" t="s">
        <v>157</v>
      </c>
      <c r="H85" s="23"/>
      <c r="I85" s="25" t="s">
        <v>158</v>
      </c>
      <c r="J85" s="23"/>
      <c r="K85" s="4" t="s">
        <v>8</v>
      </c>
      <c r="L85" s="22">
        <v>373</v>
      </c>
      <c r="M85" s="26"/>
      <c r="N85" s="26"/>
      <c r="O85" s="23"/>
      <c r="P85" s="27">
        <v>55.014557640750702</v>
      </c>
      <c r="Q85" s="23"/>
      <c r="R85" s="22">
        <v>20520.43</v>
      </c>
      <c r="S85" s="23"/>
    </row>
    <row r="86" spans="2:19" x14ac:dyDescent="0.25">
      <c r="B86" s="3">
        <v>45547</v>
      </c>
      <c r="C86" s="9">
        <v>45560</v>
      </c>
      <c r="D86" s="9"/>
      <c r="E86" s="9"/>
      <c r="F86" s="5"/>
      <c r="G86" s="24" t="s">
        <v>159</v>
      </c>
      <c r="H86" s="23"/>
      <c r="I86" s="25" t="s">
        <v>160</v>
      </c>
      <c r="J86" s="23"/>
      <c r="K86" s="4" t="s">
        <v>8</v>
      </c>
      <c r="L86" s="22">
        <v>280</v>
      </c>
      <c r="M86" s="26"/>
      <c r="N86" s="26"/>
      <c r="O86" s="23"/>
      <c r="P86" s="27">
        <v>125.08</v>
      </c>
      <c r="Q86" s="23"/>
      <c r="R86" s="22">
        <v>35022.400000000001</v>
      </c>
      <c r="S86" s="23"/>
    </row>
    <row r="87" spans="2:19" x14ac:dyDescent="0.25">
      <c r="B87" s="3">
        <v>45547</v>
      </c>
      <c r="C87" s="9">
        <v>45560</v>
      </c>
      <c r="D87" s="9"/>
      <c r="E87" s="9"/>
      <c r="F87" s="5"/>
      <c r="G87" s="24" t="s">
        <v>161</v>
      </c>
      <c r="H87" s="23"/>
      <c r="I87" s="25" t="s">
        <v>162</v>
      </c>
      <c r="J87" s="23"/>
      <c r="K87" s="4" t="s">
        <v>8</v>
      </c>
      <c r="L87" s="22">
        <v>1521</v>
      </c>
      <c r="M87" s="26"/>
      <c r="N87" s="26"/>
      <c r="O87" s="23"/>
      <c r="P87" s="27">
        <v>28.893438527284701</v>
      </c>
      <c r="Q87" s="23"/>
      <c r="R87" s="22">
        <v>43946.92</v>
      </c>
      <c r="S87" s="23"/>
    </row>
    <row r="88" spans="2:19" x14ac:dyDescent="0.25">
      <c r="B88" s="3">
        <v>45547</v>
      </c>
      <c r="C88" s="9">
        <v>45560</v>
      </c>
      <c r="D88" s="9"/>
      <c r="E88" s="9"/>
      <c r="F88" s="5"/>
      <c r="G88" s="24" t="s">
        <v>163</v>
      </c>
      <c r="H88" s="23"/>
      <c r="I88" s="25" t="s">
        <v>164</v>
      </c>
      <c r="J88" s="23"/>
      <c r="K88" s="4" t="s">
        <v>8</v>
      </c>
      <c r="L88" s="22">
        <v>1644</v>
      </c>
      <c r="M88" s="26"/>
      <c r="N88" s="26"/>
      <c r="O88" s="23"/>
      <c r="P88" s="27">
        <v>6.1577858880778598</v>
      </c>
      <c r="Q88" s="23"/>
      <c r="R88" s="22">
        <v>10123.4</v>
      </c>
      <c r="S88" s="23"/>
    </row>
    <row r="89" spans="2:19" x14ac:dyDescent="0.25">
      <c r="B89" s="3">
        <v>45364</v>
      </c>
      <c r="C89" s="9">
        <v>45365</v>
      </c>
      <c r="D89" s="9"/>
      <c r="E89" s="9"/>
      <c r="F89" s="5"/>
      <c r="G89" s="24" t="s">
        <v>165</v>
      </c>
      <c r="H89" s="23"/>
      <c r="I89" s="25" t="s">
        <v>166</v>
      </c>
      <c r="J89" s="23"/>
      <c r="K89" s="4" t="s">
        <v>8</v>
      </c>
      <c r="L89" s="22">
        <v>3797</v>
      </c>
      <c r="M89" s="26"/>
      <c r="N89" s="26"/>
      <c r="O89" s="23"/>
      <c r="P89" s="27">
        <v>13.9634711614432</v>
      </c>
      <c r="Q89" s="23"/>
      <c r="R89" s="22">
        <v>53019.3</v>
      </c>
      <c r="S89" s="23"/>
    </row>
    <row r="90" spans="2:19" x14ac:dyDescent="0.25">
      <c r="B90" s="3">
        <v>45558</v>
      </c>
      <c r="C90" s="9">
        <v>45365</v>
      </c>
      <c r="D90" s="9"/>
      <c r="E90" s="9"/>
      <c r="F90" s="5"/>
      <c r="G90" s="24" t="s">
        <v>167</v>
      </c>
      <c r="H90" s="23"/>
      <c r="I90" s="25" t="s">
        <v>168</v>
      </c>
      <c r="J90" s="23"/>
      <c r="K90" s="4" t="s">
        <v>8</v>
      </c>
      <c r="L90" s="22">
        <v>1558</v>
      </c>
      <c r="M90" s="26"/>
      <c r="N90" s="26"/>
      <c r="O90" s="23"/>
      <c r="P90" s="27">
        <v>5.1931899871630298</v>
      </c>
      <c r="Q90" s="23"/>
      <c r="R90" s="22">
        <v>8090.99</v>
      </c>
      <c r="S90" s="23"/>
    </row>
    <row r="91" spans="2:19" x14ac:dyDescent="0.25">
      <c r="B91" s="3">
        <v>45558</v>
      </c>
      <c r="C91" s="9">
        <v>45365</v>
      </c>
      <c r="D91" s="9"/>
      <c r="E91" s="9"/>
      <c r="F91" s="5"/>
      <c r="G91" s="24" t="s">
        <v>169</v>
      </c>
      <c r="H91" s="23"/>
      <c r="I91" s="25" t="s">
        <v>170</v>
      </c>
      <c r="J91" s="23"/>
      <c r="K91" s="4" t="s">
        <v>8</v>
      </c>
      <c r="L91" s="22">
        <v>3456</v>
      </c>
      <c r="M91" s="26"/>
      <c r="N91" s="26"/>
      <c r="O91" s="23"/>
      <c r="P91" s="27">
        <v>0.97813946759259296</v>
      </c>
      <c r="Q91" s="23"/>
      <c r="R91" s="22">
        <v>3380.45</v>
      </c>
      <c r="S91" s="23"/>
    </row>
    <row r="92" spans="2:19" x14ac:dyDescent="0.25">
      <c r="B92" s="3">
        <v>45364</v>
      </c>
      <c r="C92" s="9">
        <v>45365</v>
      </c>
      <c r="D92" s="9"/>
      <c r="E92" s="9"/>
      <c r="F92" s="5"/>
      <c r="G92" s="24" t="s">
        <v>171</v>
      </c>
      <c r="H92" s="23"/>
      <c r="I92" s="25" t="s">
        <v>172</v>
      </c>
      <c r="J92" s="23"/>
      <c r="K92" s="4" t="s">
        <v>8</v>
      </c>
      <c r="L92" s="22">
        <v>1244</v>
      </c>
      <c r="M92" s="26"/>
      <c r="N92" s="26"/>
      <c r="O92" s="23"/>
      <c r="P92" s="27">
        <v>1.28404340836013</v>
      </c>
      <c r="Q92" s="23"/>
      <c r="R92" s="22">
        <v>1597.35</v>
      </c>
      <c r="S92" s="23"/>
    </row>
    <row r="93" spans="2:19" x14ac:dyDescent="0.25">
      <c r="B93" s="3">
        <v>45364</v>
      </c>
      <c r="C93" s="9">
        <v>45365</v>
      </c>
      <c r="D93" s="9"/>
      <c r="E93" s="9"/>
      <c r="F93" s="5"/>
      <c r="G93" s="24" t="s">
        <v>173</v>
      </c>
      <c r="H93" s="23"/>
      <c r="I93" s="25" t="s">
        <v>174</v>
      </c>
      <c r="J93" s="23"/>
      <c r="K93" s="4" t="s">
        <v>8</v>
      </c>
      <c r="L93" s="22">
        <v>6131</v>
      </c>
      <c r="M93" s="26"/>
      <c r="N93" s="26"/>
      <c r="O93" s="23"/>
      <c r="P93" s="27">
        <v>2.4147431087913902</v>
      </c>
      <c r="Q93" s="23"/>
      <c r="R93" s="22">
        <v>14804.79</v>
      </c>
      <c r="S93" s="23"/>
    </row>
    <row r="94" spans="2:19" x14ac:dyDescent="0.25">
      <c r="B94" s="3">
        <v>45364</v>
      </c>
      <c r="C94" s="9">
        <v>45365</v>
      </c>
      <c r="D94" s="9"/>
      <c r="E94" s="9"/>
      <c r="F94" s="5"/>
      <c r="G94" s="24" t="s">
        <v>175</v>
      </c>
      <c r="H94" s="23"/>
      <c r="I94" s="25" t="s">
        <v>176</v>
      </c>
      <c r="J94" s="23"/>
      <c r="K94" s="4" t="s">
        <v>8</v>
      </c>
      <c r="L94" s="22">
        <v>8573</v>
      </c>
      <c r="M94" s="26"/>
      <c r="N94" s="26"/>
      <c r="O94" s="23"/>
      <c r="P94" s="27">
        <v>4.8918243322057604</v>
      </c>
      <c r="Q94" s="23"/>
      <c r="R94" s="22">
        <v>41937.61</v>
      </c>
      <c r="S94" s="23"/>
    </row>
    <row r="95" spans="2:19" x14ac:dyDescent="0.25">
      <c r="B95" s="3">
        <v>44926</v>
      </c>
      <c r="C95" s="9">
        <v>44926</v>
      </c>
      <c r="D95" s="9"/>
      <c r="E95" s="9"/>
      <c r="F95" s="5"/>
      <c r="G95" s="24" t="s">
        <v>177</v>
      </c>
      <c r="H95" s="23"/>
      <c r="I95" s="25" t="s">
        <v>178</v>
      </c>
      <c r="J95" s="23"/>
      <c r="K95" s="4" t="s">
        <v>8</v>
      </c>
      <c r="L95" s="22">
        <v>44</v>
      </c>
      <c r="M95" s="26"/>
      <c r="N95" s="26"/>
      <c r="O95" s="23"/>
      <c r="P95" s="27">
        <v>0</v>
      </c>
      <c r="Q95" s="23"/>
      <c r="R95" s="22">
        <v>0</v>
      </c>
      <c r="S95" s="23"/>
    </row>
    <row r="96" spans="2:19" x14ac:dyDescent="0.25">
      <c r="B96" s="3">
        <v>45460</v>
      </c>
      <c r="C96" s="9">
        <v>45488</v>
      </c>
      <c r="D96" s="9"/>
      <c r="E96" s="9"/>
      <c r="F96" s="5"/>
      <c r="G96" s="24" t="s">
        <v>179</v>
      </c>
      <c r="H96" s="23"/>
      <c r="I96" s="25" t="s">
        <v>180</v>
      </c>
      <c r="J96" s="23"/>
      <c r="K96" s="4" t="s">
        <v>8</v>
      </c>
      <c r="L96" s="22">
        <v>2695</v>
      </c>
      <c r="M96" s="26"/>
      <c r="N96" s="26"/>
      <c r="O96" s="23"/>
      <c r="P96" s="27">
        <v>5.6759183673469398</v>
      </c>
      <c r="Q96" s="23"/>
      <c r="R96" s="22">
        <v>15296.6</v>
      </c>
      <c r="S96" s="23"/>
    </row>
    <row r="97" spans="2:19" x14ac:dyDescent="0.25">
      <c r="B97" s="3">
        <v>45364</v>
      </c>
      <c r="C97" s="9">
        <v>45365</v>
      </c>
      <c r="D97" s="9"/>
      <c r="E97" s="9"/>
      <c r="F97" s="5"/>
      <c r="G97" s="24" t="s">
        <v>181</v>
      </c>
      <c r="H97" s="23"/>
      <c r="I97" s="25" t="s">
        <v>182</v>
      </c>
      <c r="J97" s="23"/>
      <c r="K97" s="4" t="s">
        <v>8</v>
      </c>
      <c r="L97" s="22">
        <v>427</v>
      </c>
      <c r="M97" s="26"/>
      <c r="N97" s="26"/>
      <c r="O97" s="23"/>
      <c r="P97" s="27">
        <v>17.7</v>
      </c>
      <c r="Q97" s="23"/>
      <c r="R97" s="22">
        <v>7557.9</v>
      </c>
      <c r="S97" s="23"/>
    </row>
    <row r="98" spans="2:19" x14ac:dyDescent="0.25">
      <c r="B98" s="3">
        <v>45364</v>
      </c>
      <c r="C98" s="9">
        <v>45365</v>
      </c>
      <c r="D98" s="9"/>
      <c r="E98" s="9"/>
      <c r="F98" s="5"/>
      <c r="G98" s="24" t="s">
        <v>183</v>
      </c>
      <c r="H98" s="23"/>
      <c r="I98" s="25" t="s">
        <v>184</v>
      </c>
      <c r="J98" s="23"/>
      <c r="K98" s="4" t="s">
        <v>8</v>
      </c>
      <c r="L98" s="22">
        <v>8458</v>
      </c>
      <c r="M98" s="26"/>
      <c r="N98" s="26"/>
      <c r="O98" s="23"/>
      <c r="P98" s="27">
        <v>4.5354410026010896</v>
      </c>
      <c r="Q98" s="23"/>
      <c r="R98" s="22">
        <v>38360.76</v>
      </c>
      <c r="S98" s="23"/>
    </row>
    <row r="99" spans="2:19" x14ac:dyDescent="0.25">
      <c r="B99" s="3">
        <v>45547</v>
      </c>
      <c r="C99" s="9">
        <v>45560</v>
      </c>
      <c r="D99" s="9"/>
      <c r="E99" s="9"/>
      <c r="F99" s="5"/>
      <c r="G99" s="24" t="s">
        <v>185</v>
      </c>
      <c r="H99" s="23"/>
      <c r="I99" s="25" t="s">
        <v>186</v>
      </c>
      <c r="J99" s="23"/>
      <c r="K99" s="4" t="s">
        <v>8</v>
      </c>
      <c r="L99" s="22">
        <v>850</v>
      </c>
      <c r="M99" s="26"/>
      <c r="N99" s="26"/>
      <c r="O99" s="23"/>
      <c r="P99" s="27">
        <v>24.314988235294098</v>
      </c>
      <c r="Q99" s="23"/>
      <c r="R99" s="22">
        <v>20667.740000000002</v>
      </c>
      <c r="S99" s="23"/>
    </row>
    <row r="100" spans="2:19" x14ac:dyDescent="0.25">
      <c r="B100" s="3">
        <v>44926</v>
      </c>
      <c r="C100" s="9">
        <v>44926</v>
      </c>
      <c r="D100" s="9"/>
      <c r="E100" s="9"/>
      <c r="F100" s="5"/>
      <c r="G100" s="24" t="s">
        <v>187</v>
      </c>
      <c r="H100" s="23"/>
      <c r="I100" s="25" t="s">
        <v>188</v>
      </c>
      <c r="J100" s="23"/>
      <c r="K100" s="4" t="s">
        <v>8</v>
      </c>
      <c r="L100" s="22">
        <v>15</v>
      </c>
      <c r="M100" s="26"/>
      <c r="N100" s="26"/>
      <c r="O100" s="23"/>
      <c r="P100" s="27">
        <v>0</v>
      </c>
      <c r="Q100" s="23"/>
      <c r="R100" s="22">
        <v>0</v>
      </c>
      <c r="S100" s="23"/>
    </row>
    <row r="101" spans="2:19" x14ac:dyDescent="0.25">
      <c r="B101" s="3">
        <v>45364</v>
      </c>
      <c r="C101" s="9">
        <v>45365</v>
      </c>
      <c r="D101" s="9"/>
      <c r="E101" s="9"/>
      <c r="F101" s="5"/>
      <c r="G101" s="24" t="s">
        <v>189</v>
      </c>
      <c r="H101" s="23"/>
      <c r="I101" s="25" t="s">
        <v>190</v>
      </c>
      <c r="J101" s="23"/>
      <c r="K101" s="4" t="s">
        <v>8</v>
      </c>
      <c r="L101" s="22">
        <v>7512</v>
      </c>
      <c r="M101" s="26"/>
      <c r="N101" s="26"/>
      <c r="O101" s="23"/>
      <c r="P101" s="27">
        <v>2.02591320553781</v>
      </c>
      <c r="Q101" s="23"/>
      <c r="R101" s="22">
        <v>15218.66</v>
      </c>
      <c r="S101" s="23"/>
    </row>
    <row r="102" spans="2:19" x14ac:dyDescent="0.25">
      <c r="B102" s="3">
        <v>45369</v>
      </c>
      <c r="C102" s="9">
        <v>45369</v>
      </c>
      <c r="D102" s="9"/>
      <c r="E102" s="9"/>
      <c r="F102" s="5"/>
      <c r="G102" s="24" t="s">
        <v>191</v>
      </c>
      <c r="H102" s="23"/>
      <c r="I102" s="25" t="s">
        <v>192</v>
      </c>
      <c r="J102" s="23"/>
      <c r="K102" s="4" t="s">
        <v>8</v>
      </c>
      <c r="L102" s="22">
        <v>209</v>
      </c>
      <c r="M102" s="26"/>
      <c r="N102" s="26"/>
      <c r="O102" s="23"/>
      <c r="P102" s="27">
        <v>67.742105263157896</v>
      </c>
      <c r="Q102" s="23"/>
      <c r="R102" s="22">
        <v>14158.1</v>
      </c>
      <c r="S102" s="23"/>
    </row>
    <row r="103" spans="2:19" x14ac:dyDescent="0.25">
      <c r="B103" s="3">
        <v>45369</v>
      </c>
      <c r="C103" s="9">
        <v>45369</v>
      </c>
      <c r="D103" s="9"/>
      <c r="E103" s="9"/>
      <c r="F103" s="5"/>
      <c r="G103" s="24" t="s">
        <v>193</v>
      </c>
      <c r="H103" s="23"/>
      <c r="I103" s="25" t="s">
        <v>194</v>
      </c>
      <c r="J103" s="23"/>
      <c r="K103" s="4" t="s">
        <v>8</v>
      </c>
      <c r="L103" s="22">
        <v>199</v>
      </c>
      <c r="M103" s="26"/>
      <c r="N103" s="26"/>
      <c r="O103" s="23"/>
      <c r="P103" s="27">
        <v>74.952914572864302</v>
      </c>
      <c r="Q103" s="23"/>
      <c r="R103" s="22">
        <v>14915.63</v>
      </c>
      <c r="S103" s="23"/>
    </row>
    <row r="104" spans="2:19" x14ac:dyDescent="0.25">
      <c r="B104" s="3">
        <v>45369</v>
      </c>
      <c r="C104" s="9">
        <v>45369</v>
      </c>
      <c r="D104" s="9"/>
      <c r="E104" s="9"/>
      <c r="F104" s="5"/>
      <c r="G104" s="24" t="s">
        <v>195</v>
      </c>
      <c r="H104" s="23"/>
      <c r="I104" s="25" t="s">
        <v>196</v>
      </c>
      <c r="J104" s="23"/>
      <c r="K104" s="4" t="s">
        <v>8</v>
      </c>
      <c r="L104" s="22">
        <v>201</v>
      </c>
      <c r="M104" s="26"/>
      <c r="N104" s="26"/>
      <c r="O104" s="23"/>
      <c r="P104" s="27">
        <v>74.140248756218895</v>
      </c>
      <c r="Q104" s="23"/>
      <c r="R104" s="22">
        <v>14902.19</v>
      </c>
      <c r="S104" s="23"/>
    </row>
    <row r="105" spans="2:19" x14ac:dyDescent="0.25">
      <c r="B105" s="3">
        <v>45369</v>
      </c>
      <c r="C105" s="9">
        <v>45369</v>
      </c>
      <c r="D105" s="9"/>
      <c r="E105" s="9"/>
      <c r="F105" s="5"/>
      <c r="G105" s="24" t="s">
        <v>197</v>
      </c>
      <c r="H105" s="23"/>
      <c r="I105" s="25" t="s">
        <v>198</v>
      </c>
      <c r="J105" s="23"/>
      <c r="K105" s="4" t="s">
        <v>8</v>
      </c>
      <c r="L105" s="22">
        <v>259</v>
      </c>
      <c r="M105" s="26"/>
      <c r="N105" s="26"/>
      <c r="O105" s="23"/>
      <c r="P105" s="27">
        <v>91.008725868725904</v>
      </c>
      <c r="Q105" s="23"/>
      <c r="R105" s="22">
        <v>23571.26</v>
      </c>
      <c r="S105" s="23"/>
    </row>
    <row r="106" spans="2:19" x14ac:dyDescent="0.25">
      <c r="B106" s="3">
        <v>45369</v>
      </c>
      <c r="C106" s="9">
        <v>45369</v>
      </c>
      <c r="D106" s="9"/>
      <c r="E106" s="9"/>
      <c r="F106" s="5"/>
      <c r="G106" s="24" t="s">
        <v>199</v>
      </c>
      <c r="H106" s="23"/>
      <c r="I106" s="25" t="s">
        <v>200</v>
      </c>
      <c r="J106" s="23"/>
      <c r="K106" s="4" t="s">
        <v>8</v>
      </c>
      <c r="L106" s="22">
        <v>112</v>
      </c>
      <c r="M106" s="26"/>
      <c r="N106" s="26"/>
      <c r="O106" s="23"/>
      <c r="P106" s="27">
        <v>154.90142857142899</v>
      </c>
      <c r="Q106" s="23"/>
      <c r="R106" s="22">
        <v>17348.96</v>
      </c>
      <c r="S106" s="23"/>
    </row>
    <row r="107" spans="2:19" x14ac:dyDescent="0.25">
      <c r="B107" s="3">
        <v>44926</v>
      </c>
      <c r="C107" s="9">
        <v>44926</v>
      </c>
      <c r="D107" s="9"/>
      <c r="E107" s="9"/>
      <c r="F107" s="5"/>
      <c r="G107" s="24" t="s">
        <v>201</v>
      </c>
      <c r="H107" s="23"/>
      <c r="I107" s="25" t="s">
        <v>202</v>
      </c>
      <c r="J107" s="23"/>
      <c r="K107" s="4" t="s">
        <v>8</v>
      </c>
      <c r="L107" s="22">
        <v>110</v>
      </c>
      <c r="M107" s="26"/>
      <c r="N107" s="26"/>
      <c r="O107" s="23"/>
      <c r="P107" s="27">
        <v>0</v>
      </c>
      <c r="Q107" s="23"/>
      <c r="R107" s="22">
        <v>0</v>
      </c>
      <c r="S107" s="23"/>
    </row>
    <row r="108" spans="2:19" x14ac:dyDescent="0.25">
      <c r="B108" s="3">
        <v>45223</v>
      </c>
      <c r="C108" s="9">
        <v>45370</v>
      </c>
      <c r="D108" s="9"/>
      <c r="E108" s="9"/>
      <c r="F108" s="5"/>
      <c r="G108" s="24" t="s">
        <v>203</v>
      </c>
      <c r="H108" s="23"/>
      <c r="I108" s="25" t="s">
        <v>204</v>
      </c>
      <c r="J108" s="23"/>
      <c r="K108" s="4" t="s">
        <v>8</v>
      </c>
      <c r="L108" s="22">
        <v>390</v>
      </c>
      <c r="M108" s="26"/>
      <c r="N108" s="26"/>
      <c r="O108" s="23"/>
      <c r="P108" s="27">
        <v>520.55028205128201</v>
      </c>
      <c r="Q108" s="23"/>
      <c r="R108" s="22">
        <v>203014.61</v>
      </c>
      <c r="S108" s="23"/>
    </row>
    <row r="109" spans="2:19" x14ac:dyDescent="0.25">
      <c r="B109" s="3">
        <v>45547</v>
      </c>
      <c r="C109" s="9">
        <v>45560</v>
      </c>
      <c r="D109" s="9"/>
      <c r="E109" s="9"/>
      <c r="F109" s="5"/>
      <c r="G109" s="24" t="s">
        <v>205</v>
      </c>
      <c r="H109" s="23"/>
      <c r="I109" s="25" t="s">
        <v>206</v>
      </c>
      <c r="J109" s="23"/>
      <c r="K109" s="4" t="s">
        <v>8</v>
      </c>
      <c r="L109" s="22">
        <v>821</v>
      </c>
      <c r="M109" s="26"/>
      <c r="N109" s="26"/>
      <c r="O109" s="23"/>
      <c r="P109" s="27">
        <v>14.924190012180301</v>
      </c>
      <c r="Q109" s="23"/>
      <c r="R109" s="22">
        <v>12252.76</v>
      </c>
      <c r="S109" s="23"/>
    </row>
    <row r="110" spans="2:19" x14ac:dyDescent="0.25">
      <c r="B110" s="3">
        <v>45547</v>
      </c>
      <c r="C110" s="9">
        <v>45560</v>
      </c>
      <c r="D110" s="9"/>
      <c r="E110" s="9"/>
      <c r="F110" s="5"/>
      <c r="G110" s="24" t="s">
        <v>207</v>
      </c>
      <c r="H110" s="23"/>
      <c r="I110" s="25" t="s">
        <v>208</v>
      </c>
      <c r="J110" s="23"/>
      <c r="K110" s="4" t="s">
        <v>8</v>
      </c>
      <c r="L110" s="22">
        <v>996</v>
      </c>
      <c r="M110" s="26"/>
      <c r="N110" s="26"/>
      <c r="O110" s="23"/>
      <c r="P110" s="27">
        <v>256.20561244979899</v>
      </c>
      <c r="Q110" s="23"/>
      <c r="R110" s="22">
        <v>255180.79</v>
      </c>
      <c r="S110" s="23"/>
    </row>
    <row r="111" spans="2:19" x14ac:dyDescent="0.25">
      <c r="B111" s="3">
        <v>45547</v>
      </c>
      <c r="C111" s="9">
        <v>45560</v>
      </c>
      <c r="D111" s="9"/>
      <c r="E111" s="9"/>
      <c r="F111" s="5"/>
      <c r="G111" s="24" t="s">
        <v>209</v>
      </c>
      <c r="H111" s="23"/>
      <c r="I111" s="25" t="s">
        <v>210</v>
      </c>
      <c r="J111" s="23"/>
      <c r="K111" s="4" t="s">
        <v>8</v>
      </c>
      <c r="L111" s="22">
        <v>305</v>
      </c>
      <c r="M111" s="26"/>
      <c r="N111" s="26"/>
      <c r="O111" s="23"/>
      <c r="P111" s="27">
        <v>397.728262295082</v>
      </c>
      <c r="Q111" s="23"/>
      <c r="R111" s="22">
        <v>121307.12</v>
      </c>
      <c r="S111" s="23"/>
    </row>
    <row r="112" spans="2:19" x14ac:dyDescent="0.25">
      <c r="B112" s="3">
        <v>45547</v>
      </c>
      <c r="C112" s="9">
        <v>45560</v>
      </c>
      <c r="D112" s="9"/>
      <c r="E112" s="9"/>
      <c r="F112" s="5"/>
      <c r="G112" s="24" t="s">
        <v>211</v>
      </c>
      <c r="H112" s="23"/>
      <c r="I112" s="25" t="s">
        <v>212</v>
      </c>
      <c r="J112" s="23"/>
      <c r="K112" s="4" t="s">
        <v>8</v>
      </c>
      <c r="L112" s="22">
        <v>167</v>
      </c>
      <c r="M112" s="26"/>
      <c r="N112" s="26"/>
      <c r="O112" s="23"/>
      <c r="P112" s="27">
        <v>1577.5540119760501</v>
      </c>
      <c r="Q112" s="23"/>
      <c r="R112" s="22">
        <v>263451.52000000002</v>
      </c>
      <c r="S112" s="23"/>
    </row>
    <row r="113" spans="2:19" x14ac:dyDescent="0.25">
      <c r="B113" s="3">
        <v>44926</v>
      </c>
      <c r="C113" s="9">
        <v>44926</v>
      </c>
      <c r="D113" s="9"/>
      <c r="E113" s="9"/>
      <c r="F113" s="5"/>
      <c r="G113" s="24" t="s">
        <v>213</v>
      </c>
      <c r="H113" s="23"/>
      <c r="I113" s="25" t="s">
        <v>214</v>
      </c>
      <c r="J113" s="23"/>
      <c r="K113" s="4" t="s">
        <v>8</v>
      </c>
      <c r="L113" s="22">
        <v>13</v>
      </c>
      <c r="M113" s="26"/>
      <c r="N113" s="26"/>
      <c r="O113" s="23"/>
      <c r="P113" s="27">
        <v>0</v>
      </c>
      <c r="Q113" s="23"/>
      <c r="R113" s="22">
        <v>0</v>
      </c>
      <c r="S113" s="23"/>
    </row>
    <row r="114" spans="2:19" x14ac:dyDescent="0.25">
      <c r="B114" s="3">
        <v>45547</v>
      </c>
      <c r="C114" s="9">
        <v>45560</v>
      </c>
      <c r="D114" s="9"/>
      <c r="E114" s="9"/>
      <c r="F114" s="5"/>
      <c r="G114" s="24" t="s">
        <v>215</v>
      </c>
      <c r="H114" s="23"/>
      <c r="I114" s="25" t="s">
        <v>216</v>
      </c>
      <c r="J114" s="23"/>
      <c r="K114" s="4" t="s">
        <v>8</v>
      </c>
      <c r="L114" s="22">
        <v>2534</v>
      </c>
      <c r="M114" s="26"/>
      <c r="N114" s="26"/>
      <c r="O114" s="23"/>
      <c r="P114" s="27">
        <v>43.523022888713498</v>
      </c>
      <c r="Q114" s="23"/>
      <c r="R114" s="22">
        <v>110287.34</v>
      </c>
      <c r="S114" s="23"/>
    </row>
    <row r="115" spans="2:19" x14ac:dyDescent="0.25">
      <c r="B115" s="3">
        <v>45547</v>
      </c>
      <c r="C115" s="9">
        <v>45560</v>
      </c>
      <c r="D115" s="9"/>
      <c r="E115" s="9"/>
      <c r="F115" s="5"/>
      <c r="G115" s="24" t="s">
        <v>217</v>
      </c>
      <c r="H115" s="23"/>
      <c r="I115" s="25" t="s">
        <v>218</v>
      </c>
      <c r="J115" s="23"/>
      <c r="K115" s="4" t="s">
        <v>8</v>
      </c>
      <c r="L115" s="22">
        <v>669</v>
      </c>
      <c r="M115" s="26"/>
      <c r="N115" s="26"/>
      <c r="O115" s="23"/>
      <c r="P115" s="27">
        <v>17.8256352765321</v>
      </c>
      <c r="Q115" s="23"/>
      <c r="R115" s="22">
        <v>11925.35</v>
      </c>
      <c r="S115" s="23"/>
    </row>
    <row r="116" spans="2:19" x14ac:dyDescent="0.25">
      <c r="B116" s="3">
        <v>45547</v>
      </c>
      <c r="C116" s="9">
        <v>45560</v>
      </c>
      <c r="D116" s="9"/>
      <c r="E116" s="9"/>
      <c r="F116" s="5"/>
      <c r="G116" s="24" t="s">
        <v>219</v>
      </c>
      <c r="H116" s="23"/>
      <c r="I116" s="25" t="s">
        <v>220</v>
      </c>
      <c r="J116" s="23"/>
      <c r="K116" s="4" t="s">
        <v>8</v>
      </c>
      <c r="L116" s="22">
        <v>210</v>
      </c>
      <c r="M116" s="26"/>
      <c r="N116" s="26"/>
      <c r="O116" s="23"/>
      <c r="P116" s="27">
        <v>595.351</v>
      </c>
      <c r="Q116" s="23"/>
      <c r="R116" s="22">
        <v>125023.71</v>
      </c>
      <c r="S116" s="23"/>
    </row>
    <row r="117" spans="2:19" x14ac:dyDescent="0.25">
      <c r="B117" s="3">
        <v>45547</v>
      </c>
      <c r="C117" s="9">
        <v>45560</v>
      </c>
      <c r="D117" s="9"/>
      <c r="E117" s="9"/>
      <c r="F117" s="5"/>
      <c r="G117" s="24" t="s">
        <v>221</v>
      </c>
      <c r="H117" s="23"/>
      <c r="I117" s="25" t="s">
        <v>222</v>
      </c>
      <c r="J117" s="23"/>
      <c r="K117" s="4" t="s">
        <v>8</v>
      </c>
      <c r="L117" s="22">
        <v>1275</v>
      </c>
      <c r="M117" s="26"/>
      <c r="N117" s="26"/>
      <c r="O117" s="23"/>
      <c r="P117" s="27">
        <v>27.8971843137255</v>
      </c>
      <c r="Q117" s="23"/>
      <c r="R117" s="22">
        <v>35568.910000000003</v>
      </c>
      <c r="S117" s="23"/>
    </row>
    <row r="118" spans="2:19" x14ac:dyDescent="0.25">
      <c r="B118" s="3">
        <v>45547</v>
      </c>
      <c r="C118" s="9">
        <v>45560</v>
      </c>
      <c r="D118" s="9"/>
      <c r="E118" s="9"/>
      <c r="F118" s="5"/>
      <c r="G118" s="24" t="s">
        <v>223</v>
      </c>
      <c r="H118" s="23"/>
      <c r="I118" s="25" t="s">
        <v>224</v>
      </c>
      <c r="J118" s="23"/>
      <c r="K118" s="4" t="s">
        <v>8</v>
      </c>
      <c r="L118" s="22">
        <v>1057</v>
      </c>
      <c r="M118" s="26"/>
      <c r="N118" s="26"/>
      <c r="O118" s="23"/>
      <c r="P118" s="27">
        <v>35.715430463576197</v>
      </c>
      <c r="Q118" s="23"/>
      <c r="R118" s="22">
        <v>37751.21</v>
      </c>
      <c r="S118" s="23"/>
    </row>
    <row r="119" spans="2:19" x14ac:dyDescent="0.25">
      <c r="B119" s="3">
        <v>45547</v>
      </c>
      <c r="C119" s="9">
        <v>45560</v>
      </c>
      <c r="D119" s="9"/>
      <c r="E119" s="9"/>
      <c r="F119" s="5"/>
      <c r="G119" s="24" t="s">
        <v>225</v>
      </c>
      <c r="H119" s="23"/>
      <c r="I119" s="25" t="s">
        <v>226</v>
      </c>
      <c r="J119" s="23"/>
      <c r="K119" s="4" t="s">
        <v>8</v>
      </c>
      <c r="L119" s="22">
        <v>6835</v>
      </c>
      <c r="M119" s="26"/>
      <c r="N119" s="26"/>
      <c r="O119" s="23"/>
      <c r="P119" s="27">
        <v>6.0074996342355496</v>
      </c>
      <c r="Q119" s="23"/>
      <c r="R119" s="22">
        <v>41061.26</v>
      </c>
      <c r="S119" s="23"/>
    </row>
    <row r="120" spans="2:19" x14ac:dyDescent="0.25">
      <c r="B120" s="3">
        <v>45547</v>
      </c>
      <c r="C120" s="9">
        <v>45560</v>
      </c>
      <c r="D120" s="9"/>
      <c r="E120" s="9"/>
      <c r="F120" s="5"/>
      <c r="G120" s="24" t="s">
        <v>227</v>
      </c>
      <c r="H120" s="23"/>
      <c r="I120" s="25" t="s">
        <v>228</v>
      </c>
      <c r="J120" s="23"/>
      <c r="K120" s="4" t="s">
        <v>8</v>
      </c>
      <c r="L120" s="22">
        <v>12447</v>
      </c>
      <c r="M120" s="26"/>
      <c r="N120" s="26"/>
      <c r="O120" s="23"/>
      <c r="P120" s="27">
        <v>1.6438426930184</v>
      </c>
      <c r="Q120" s="23"/>
      <c r="R120" s="22">
        <v>20460.91</v>
      </c>
      <c r="S120" s="23"/>
    </row>
    <row r="121" spans="2:19" x14ac:dyDescent="0.25">
      <c r="B121" s="3">
        <v>45547</v>
      </c>
      <c r="C121" s="9">
        <v>45560</v>
      </c>
      <c r="D121" s="9"/>
      <c r="E121" s="9"/>
      <c r="F121" s="5"/>
      <c r="G121" s="24" t="s">
        <v>229</v>
      </c>
      <c r="H121" s="23"/>
      <c r="I121" s="25" t="s">
        <v>230</v>
      </c>
      <c r="J121" s="23"/>
      <c r="K121" s="4" t="s">
        <v>8</v>
      </c>
      <c r="L121" s="22">
        <v>1197</v>
      </c>
      <c r="M121" s="26"/>
      <c r="N121" s="26"/>
      <c r="O121" s="23"/>
      <c r="P121" s="27">
        <v>9.4454636591478707</v>
      </c>
      <c r="Q121" s="23"/>
      <c r="R121" s="22">
        <v>11306.22</v>
      </c>
      <c r="S121" s="23"/>
    </row>
    <row r="122" spans="2:19" x14ac:dyDescent="0.25">
      <c r="B122" s="3">
        <v>45547</v>
      </c>
      <c r="C122" s="9">
        <v>45560</v>
      </c>
      <c r="D122" s="9"/>
      <c r="E122" s="9"/>
      <c r="F122" s="5"/>
      <c r="G122" s="24" t="s">
        <v>231</v>
      </c>
      <c r="H122" s="23"/>
      <c r="I122" s="25" t="s">
        <v>232</v>
      </c>
      <c r="J122" s="23"/>
      <c r="K122" s="4" t="s">
        <v>8</v>
      </c>
      <c r="L122" s="22">
        <v>1371</v>
      </c>
      <c r="M122" s="26"/>
      <c r="N122" s="26"/>
      <c r="O122" s="23"/>
      <c r="P122" s="27">
        <v>5.9983296863603197</v>
      </c>
      <c r="Q122" s="23"/>
      <c r="R122" s="22">
        <v>8223.7099999999991</v>
      </c>
      <c r="S122" s="23"/>
    </row>
    <row r="123" spans="2:19" x14ac:dyDescent="0.25">
      <c r="B123" s="3">
        <v>45547</v>
      </c>
      <c r="C123" s="9">
        <v>45560</v>
      </c>
      <c r="D123" s="9"/>
      <c r="E123" s="9"/>
      <c r="F123" s="5"/>
      <c r="G123" s="24" t="s">
        <v>233</v>
      </c>
      <c r="H123" s="23"/>
      <c r="I123" s="25" t="s">
        <v>234</v>
      </c>
      <c r="J123" s="23"/>
      <c r="K123" s="4" t="s">
        <v>8</v>
      </c>
      <c r="L123" s="22">
        <v>2079</v>
      </c>
      <c r="M123" s="26"/>
      <c r="N123" s="26"/>
      <c r="O123" s="23"/>
      <c r="P123" s="27">
        <v>3.80094757094757</v>
      </c>
      <c r="Q123" s="23"/>
      <c r="R123" s="22">
        <v>7902.17</v>
      </c>
      <c r="S123" s="23"/>
    </row>
    <row r="124" spans="2:19" x14ac:dyDescent="0.25">
      <c r="B124" s="3">
        <v>45547</v>
      </c>
      <c r="C124" s="9">
        <v>45560</v>
      </c>
      <c r="D124" s="9"/>
      <c r="E124" s="9"/>
      <c r="F124" s="5"/>
      <c r="G124" s="24" t="s">
        <v>235</v>
      </c>
      <c r="H124" s="23"/>
      <c r="I124" s="25" t="s">
        <v>236</v>
      </c>
      <c r="J124" s="23"/>
      <c r="K124" s="4" t="s">
        <v>8</v>
      </c>
      <c r="L124" s="22">
        <v>1590</v>
      </c>
      <c r="M124" s="26"/>
      <c r="N124" s="26"/>
      <c r="O124" s="23"/>
      <c r="P124" s="27">
        <v>2.9753522012578602</v>
      </c>
      <c r="Q124" s="23"/>
      <c r="R124" s="22">
        <v>4730.8100000000004</v>
      </c>
      <c r="S124" s="23"/>
    </row>
    <row r="125" spans="2:19" x14ac:dyDescent="0.25">
      <c r="B125" s="3">
        <v>45547</v>
      </c>
      <c r="C125" s="9">
        <v>45560</v>
      </c>
      <c r="D125" s="9"/>
      <c r="E125" s="9"/>
      <c r="F125" s="5"/>
      <c r="G125" s="24" t="s">
        <v>237</v>
      </c>
      <c r="H125" s="23"/>
      <c r="I125" s="25" t="s">
        <v>238</v>
      </c>
      <c r="J125" s="23"/>
      <c r="K125" s="4" t="s">
        <v>8</v>
      </c>
      <c r="L125" s="22">
        <v>1859</v>
      </c>
      <c r="M125" s="26"/>
      <c r="N125" s="26"/>
      <c r="O125" s="23"/>
      <c r="P125" s="27">
        <v>2.0932813340505598</v>
      </c>
      <c r="Q125" s="23"/>
      <c r="R125" s="22">
        <v>3891.41</v>
      </c>
      <c r="S125" s="23"/>
    </row>
    <row r="126" spans="2:19" x14ac:dyDescent="0.25">
      <c r="B126" s="3">
        <v>45547</v>
      </c>
      <c r="C126" s="9">
        <v>45560</v>
      </c>
      <c r="D126" s="9"/>
      <c r="E126" s="9"/>
      <c r="F126" s="5"/>
      <c r="G126" s="24" t="s">
        <v>239</v>
      </c>
      <c r="H126" s="23"/>
      <c r="I126" s="25" t="s">
        <v>240</v>
      </c>
      <c r="J126" s="23"/>
      <c r="K126" s="4" t="s">
        <v>8</v>
      </c>
      <c r="L126" s="22">
        <v>2026</v>
      </c>
      <c r="M126" s="26"/>
      <c r="N126" s="26"/>
      <c r="O126" s="23"/>
      <c r="P126" s="27">
        <v>1.6471520236920001</v>
      </c>
      <c r="Q126" s="23"/>
      <c r="R126" s="22">
        <v>3337.13</v>
      </c>
      <c r="S126" s="23"/>
    </row>
    <row r="127" spans="2:19" x14ac:dyDescent="0.25">
      <c r="B127" s="3">
        <v>45524</v>
      </c>
      <c r="C127" s="9">
        <v>45525</v>
      </c>
      <c r="D127" s="9"/>
      <c r="E127" s="9"/>
      <c r="F127" s="5"/>
      <c r="G127" s="24" t="s">
        <v>241</v>
      </c>
      <c r="H127" s="23"/>
      <c r="I127" s="25" t="s">
        <v>242</v>
      </c>
      <c r="J127" s="23"/>
      <c r="K127" s="4" t="s">
        <v>8</v>
      </c>
      <c r="L127" s="22">
        <v>12263</v>
      </c>
      <c r="M127" s="26"/>
      <c r="N127" s="26"/>
      <c r="O127" s="23"/>
      <c r="P127" s="27">
        <v>3.9870398760499102</v>
      </c>
      <c r="Q127" s="23"/>
      <c r="R127" s="22">
        <v>48893.07</v>
      </c>
      <c r="S127" s="23"/>
    </row>
    <row r="128" spans="2:19" x14ac:dyDescent="0.25">
      <c r="B128" s="3">
        <v>45524</v>
      </c>
      <c r="C128" s="9">
        <v>45524</v>
      </c>
      <c r="D128" s="9"/>
      <c r="E128" s="9"/>
      <c r="F128" s="5"/>
      <c r="G128" s="24" t="s">
        <v>243</v>
      </c>
      <c r="H128" s="23"/>
      <c r="I128" s="25" t="s">
        <v>244</v>
      </c>
      <c r="J128" s="23"/>
      <c r="K128" s="4" t="s">
        <v>8</v>
      </c>
      <c r="L128" s="22">
        <v>19991</v>
      </c>
      <c r="M128" s="26"/>
      <c r="N128" s="26"/>
      <c r="O128" s="23"/>
      <c r="P128" s="27">
        <v>3.99</v>
      </c>
      <c r="Q128" s="23"/>
      <c r="R128" s="22">
        <f>L128*P128</f>
        <v>79764.090000000011</v>
      </c>
      <c r="S128" s="23"/>
    </row>
    <row r="129" spans="2:19" x14ac:dyDescent="0.25">
      <c r="B129" s="3">
        <v>45524</v>
      </c>
      <c r="C129" s="9">
        <v>45525</v>
      </c>
      <c r="D129" s="9"/>
      <c r="E129" s="9"/>
      <c r="F129" s="5"/>
      <c r="G129" s="24" t="s">
        <v>245</v>
      </c>
      <c r="H129" s="23"/>
      <c r="I129" s="25" t="s">
        <v>246</v>
      </c>
      <c r="J129" s="23"/>
      <c r="K129" s="4" t="s">
        <v>8</v>
      </c>
      <c r="L129" s="22">
        <v>9022</v>
      </c>
      <c r="M129" s="26"/>
      <c r="N129" s="26"/>
      <c r="O129" s="23"/>
      <c r="P129" s="27">
        <v>5.99</v>
      </c>
      <c r="Q129" s="23"/>
      <c r="R129" s="22">
        <f>L129*P129</f>
        <v>54041.78</v>
      </c>
      <c r="S129" s="23"/>
    </row>
    <row r="130" spans="2:19" x14ac:dyDescent="0.25">
      <c r="B130" s="3">
        <v>45260</v>
      </c>
      <c r="C130" s="9">
        <v>45306</v>
      </c>
      <c r="D130" s="9"/>
      <c r="E130" s="9"/>
      <c r="F130" s="5"/>
      <c r="G130" s="24" t="s">
        <v>247</v>
      </c>
      <c r="H130" s="23"/>
      <c r="I130" s="25" t="s">
        <v>248</v>
      </c>
      <c r="J130" s="23"/>
      <c r="K130" s="4" t="s">
        <v>8</v>
      </c>
      <c r="L130" s="22">
        <v>56</v>
      </c>
      <c r="M130" s="26"/>
      <c r="N130" s="26"/>
      <c r="O130" s="23"/>
      <c r="P130" s="27">
        <v>180</v>
      </c>
      <c r="Q130" s="23"/>
      <c r="R130" s="22">
        <f>L130*P130</f>
        <v>10080</v>
      </c>
      <c r="S130" s="23"/>
    </row>
    <row r="131" spans="2:19" x14ac:dyDescent="0.25">
      <c r="B131" s="3">
        <v>45560</v>
      </c>
      <c r="C131" s="9">
        <v>45561</v>
      </c>
      <c r="D131" s="9"/>
      <c r="E131" s="9"/>
      <c r="F131" s="5"/>
      <c r="G131" s="24" t="s">
        <v>249</v>
      </c>
      <c r="H131" s="23"/>
      <c r="I131" s="25" t="s">
        <v>250</v>
      </c>
      <c r="J131" s="23"/>
      <c r="K131" s="4" t="s">
        <v>8</v>
      </c>
      <c r="L131" s="22">
        <v>617</v>
      </c>
      <c r="M131" s="26"/>
      <c r="N131" s="26"/>
      <c r="O131" s="23"/>
      <c r="P131" s="27">
        <v>280.850275526742</v>
      </c>
      <c r="Q131" s="23"/>
      <c r="R131" s="22">
        <v>173284.62</v>
      </c>
      <c r="S131" s="23"/>
    </row>
    <row r="132" spans="2:19" x14ac:dyDescent="0.25">
      <c r="B132" s="3">
        <v>45560</v>
      </c>
      <c r="C132" s="9">
        <v>45561</v>
      </c>
      <c r="D132" s="9"/>
      <c r="E132" s="9"/>
      <c r="F132" s="5"/>
      <c r="G132" s="24" t="s">
        <v>251</v>
      </c>
      <c r="H132" s="23"/>
      <c r="I132" s="25" t="s">
        <v>252</v>
      </c>
      <c r="J132" s="23"/>
      <c r="K132" s="4" t="s">
        <v>8</v>
      </c>
      <c r="L132" s="22">
        <v>25017</v>
      </c>
      <c r="M132" s="26"/>
      <c r="N132" s="26"/>
      <c r="O132" s="23"/>
      <c r="P132" s="27">
        <v>2.05126154215134</v>
      </c>
      <c r="Q132" s="23"/>
      <c r="R132" s="22">
        <v>51316.41</v>
      </c>
      <c r="S132" s="23"/>
    </row>
    <row r="133" spans="2:19" x14ac:dyDescent="0.25">
      <c r="B133" s="3">
        <v>45565</v>
      </c>
      <c r="C133" s="9">
        <v>45447</v>
      </c>
      <c r="D133" s="9"/>
      <c r="E133" s="9"/>
      <c r="F133" s="5"/>
      <c r="G133" s="24" t="s">
        <v>253</v>
      </c>
      <c r="H133" s="23"/>
      <c r="I133" s="25" t="s">
        <v>254</v>
      </c>
      <c r="J133" s="23"/>
      <c r="K133" s="4" t="s">
        <v>8</v>
      </c>
      <c r="L133" s="22">
        <v>880</v>
      </c>
      <c r="M133" s="26"/>
      <c r="N133" s="26"/>
      <c r="O133" s="23"/>
      <c r="P133" s="27">
        <v>124.269431818182</v>
      </c>
      <c r="Q133" s="23"/>
      <c r="R133" s="22">
        <v>109357.1</v>
      </c>
      <c r="S133" s="23"/>
    </row>
    <row r="134" spans="2:19" x14ac:dyDescent="0.25">
      <c r="B134" s="3">
        <v>44926</v>
      </c>
      <c r="C134" s="9">
        <v>44926</v>
      </c>
      <c r="D134" s="9"/>
      <c r="E134" s="9"/>
      <c r="F134" s="5"/>
      <c r="G134" s="24" t="s">
        <v>255</v>
      </c>
      <c r="H134" s="23"/>
      <c r="I134" s="25" t="s">
        <v>256</v>
      </c>
      <c r="J134" s="23"/>
      <c r="K134" s="4" t="s">
        <v>8</v>
      </c>
      <c r="L134" s="22">
        <v>533</v>
      </c>
      <c r="M134" s="26"/>
      <c r="N134" s="26"/>
      <c r="O134" s="23"/>
      <c r="P134" s="27">
        <v>0</v>
      </c>
      <c r="Q134" s="23"/>
      <c r="R134" s="22">
        <v>0</v>
      </c>
      <c r="S134" s="23"/>
    </row>
    <row r="135" spans="2:19" x14ac:dyDescent="0.25">
      <c r="B135" s="3">
        <v>45169</v>
      </c>
      <c r="C135" s="9">
        <v>45194</v>
      </c>
      <c r="D135" s="9"/>
      <c r="E135" s="9"/>
      <c r="F135" s="5"/>
      <c r="G135" s="24" t="s">
        <v>257</v>
      </c>
      <c r="H135" s="23"/>
      <c r="I135" s="25" t="s">
        <v>258</v>
      </c>
      <c r="J135" s="23"/>
      <c r="K135" s="4" t="s">
        <v>8</v>
      </c>
      <c r="L135" s="22">
        <v>251</v>
      </c>
      <c r="M135" s="26"/>
      <c r="N135" s="26"/>
      <c r="O135" s="23"/>
      <c r="P135" s="27">
        <v>33.199203187251001</v>
      </c>
      <c r="Q135" s="23"/>
      <c r="R135" s="22">
        <v>8333</v>
      </c>
      <c r="S135" s="23"/>
    </row>
    <row r="136" spans="2:19" x14ac:dyDescent="0.25">
      <c r="B136" s="3">
        <v>45546</v>
      </c>
      <c r="C136" s="9">
        <v>45551</v>
      </c>
      <c r="D136" s="9"/>
      <c r="E136" s="9"/>
      <c r="F136" s="5"/>
      <c r="G136" s="24" t="s">
        <v>259</v>
      </c>
      <c r="H136" s="23"/>
      <c r="I136" s="25" t="s">
        <v>260</v>
      </c>
      <c r="J136" s="23"/>
      <c r="K136" s="4" t="s">
        <v>8</v>
      </c>
      <c r="L136" s="22">
        <v>230</v>
      </c>
      <c r="M136" s="26"/>
      <c r="N136" s="26"/>
      <c r="O136" s="23"/>
      <c r="P136" s="27">
        <v>208.87152173913</v>
      </c>
      <c r="Q136" s="23"/>
      <c r="R136" s="22">
        <v>48040.45</v>
      </c>
      <c r="S136" s="23"/>
    </row>
    <row r="137" spans="2:19" x14ac:dyDescent="0.25">
      <c r="B137" s="3">
        <v>44926</v>
      </c>
      <c r="C137" s="9">
        <v>44926</v>
      </c>
      <c r="D137" s="9"/>
      <c r="E137" s="9"/>
      <c r="F137" s="5"/>
      <c r="G137" s="24" t="s">
        <v>261</v>
      </c>
      <c r="H137" s="23"/>
      <c r="I137" s="25" t="s">
        <v>262</v>
      </c>
      <c r="J137" s="23"/>
      <c r="K137" s="4" t="s">
        <v>8</v>
      </c>
      <c r="L137" s="22">
        <v>4995</v>
      </c>
      <c r="M137" s="26"/>
      <c r="N137" s="26"/>
      <c r="O137" s="23"/>
      <c r="P137" s="27">
        <v>0</v>
      </c>
      <c r="Q137" s="23"/>
      <c r="R137" s="22">
        <v>0</v>
      </c>
      <c r="S137" s="23"/>
    </row>
    <row r="138" spans="2:19" x14ac:dyDescent="0.25">
      <c r="B138" s="3">
        <v>45560</v>
      </c>
      <c r="C138" s="9">
        <v>45561</v>
      </c>
      <c r="D138" s="9"/>
      <c r="E138" s="9"/>
      <c r="F138" s="5"/>
      <c r="G138" s="24" t="s">
        <v>263</v>
      </c>
      <c r="H138" s="23"/>
      <c r="I138" s="25" t="s">
        <v>264</v>
      </c>
      <c r="J138" s="23"/>
      <c r="K138" s="4" t="s">
        <v>8</v>
      </c>
      <c r="L138" s="22">
        <v>-1</v>
      </c>
      <c r="M138" s="26"/>
      <c r="N138" s="26"/>
      <c r="O138" s="23"/>
      <c r="P138" s="27">
        <v>0</v>
      </c>
      <c r="Q138" s="23"/>
      <c r="R138" s="22">
        <v>0</v>
      </c>
      <c r="S138" s="23"/>
    </row>
    <row r="139" spans="2:19" x14ac:dyDescent="0.25">
      <c r="B139" s="3">
        <v>45560</v>
      </c>
      <c r="C139" s="9">
        <v>45561</v>
      </c>
      <c r="D139" s="9"/>
      <c r="E139" s="9"/>
      <c r="F139" s="5"/>
      <c r="G139" s="24" t="s">
        <v>265</v>
      </c>
      <c r="H139" s="23"/>
      <c r="I139" s="25" t="s">
        <v>266</v>
      </c>
      <c r="J139" s="23"/>
      <c r="K139" s="4" t="s">
        <v>8</v>
      </c>
      <c r="L139" s="22">
        <v>107</v>
      </c>
      <c r="M139" s="26"/>
      <c r="N139" s="26"/>
      <c r="O139" s="23"/>
      <c r="P139" s="27">
        <v>210.34383177570101</v>
      </c>
      <c r="Q139" s="23"/>
      <c r="R139" s="22">
        <v>22506.79</v>
      </c>
      <c r="S139" s="23"/>
    </row>
    <row r="140" spans="2:19" x14ac:dyDescent="0.25">
      <c r="B140" s="3">
        <v>45560</v>
      </c>
      <c r="C140" s="9">
        <v>45561</v>
      </c>
      <c r="D140" s="9"/>
      <c r="E140" s="9"/>
      <c r="F140" s="5"/>
      <c r="G140" s="24" t="s">
        <v>267</v>
      </c>
      <c r="H140" s="23"/>
      <c r="I140" s="25" t="s">
        <v>268</v>
      </c>
      <c r="J140" s="23"/>
      <c r="K140" s="4" t="s">
        <v>8</v>
      </c>
      <c r="L140" s="22">
        <v>63</v>
      </c>
      <c r="M140" s="26"/>
      <c r="N140" s="26"/>
      <c r="O140" s="23"/>
      <c r="P140" s="27">
        <v>210</v>
      </c>
      <c r="Q140" s="23"/>
      <c r="R140" s="22">
        <f>L140*P140</f>
        <v>13230</v>
      </c>
      <c r="S140" s="23"/>
    </row>
    <row r="141" spans="2:19" x14ac:dyDescent="0.25">
      <c r="B141" s="3">
        <v>45565</v>
      </c>
      <c r="C141" s="9">
        <v>45447</v>
      </c>
      <c r="D141" s="9"/>
      <c r="E141" s="9"/>
      <c r="F141" s="5"/>
      <c r="G141" s="24" t="s">
        <v>269</v>
      </c>
      <c r="H141" s="23"/>
      <c r="I141" s="25" t="s">
        <v>270</v>
      </c>
      <c r="J141" s="23"/>
      <c r="K141" s="4" t="s">
        <v>8</v>
      </c>
      <c r="L141" s="22">
        <v>866</v>
      </c>
      <c r="M141" s="26"/>
      <c r="N141" s="26"/>
      <c r="O141" s="23"/>
      <c r="P141" s="27">
        <v>70</v>
      </c>
      <c r="Q141" s="23"/>
      <c r="R141" s="22">
        <f>L141*P141</f>
        <v>60620</v>
      </c>
      <c r="S141" s="23"/>
    </row>
    <row r="142" spans="2:19" x14ac:dyDescent="0.25">
      <c r="B142" s="3">
        <v>45565</v>
      </c>
      <c r="C142" s="9">
        <v>45447</v>
      </c>
      <c r="D142" s="9"/>
      <c r="E142" s="9"/>
      <c r="F142" s="5"/>
      <c r="G142" s="24" t="s">
        <v>271</v>
      </c>
      <c r="H142" s="23"/>
      <c r="I142" s="25" t="s">
        <v>272</v>
      </c>
      <c r="J142" s="23"/>
      <c r="K142" s="4" t="s">
        <v>8</v>
      </c>
      <c r="L142" s="22">
        <v>56</v>
      </c>
      <c r="M142" s="26"/>
      <c r="N142" s="26"/>
      <c r="O142" s="23"/>
      <c r="P142" s="27">
        <v>100.595</v>
      </c>
      <c r="Q142" s="23"/>
      <c r="R142" s="22">
        <v>5633.32</v>
      </c>
      <c r="S142" s="23"/>
    </row>
    <row r="143" spans="2:19" x14ac:dyDescent="0.25">
      <c r="B143" s="3">
        <v>45428</v>
      </c>
      <c r="C143" s="9">
        <v>45464</v>
      </c>
      <c r="D143" s="9"/>
      <c r="E143" s="9"/>
      <c r="F143" s="5"/>
      <c r="G143" s="24" t="s">
        <v>273</v>
      </c>
      <c r="H143" s="23"/>
      <c r="I143" s="25" t="s">
        <v>274</v>
      </c>
      <c r="J143" s="23"/>
      <c r="K143" s="4" t="s">
        <v>8</v>
      </c>
      <c r="L143" s="22">
        <v>577</v>
      </c>
      <c r="M143" s="26"/>
      <c r="N143" s="26"/>
      <c r="O143" s="23"/>
      <c r="P143" s="27">
        <v>119.734904679376</v>
      </c>
      <c r="Q143" s="23"/>
      <c r="R143" s="22">
        <v>69087.039999999994</v>
      </c>
      <c r="S143" s="23"/>
    </row>
    <row r="144" spans="2:19" x14ac:dyDescent="0.25">
      <c r="B144" s="3">
        <v>45565</v>
      </c>
      <c r="C144" s="9">
        <v>45447</v>
      </c>
      <c r="D144" s="9"/>
      <c r="E144" s="9"/>
      <c r="F144" s="5"/>
      <c r="G144" s="24" t="s">
        <v>275</v>
      </c>
      <c r="H144" s="23"/>
      <c r="I144" s="25" t="s">
        <v>276</v>
      </c>
      <c r="J144" s="23"/>
      <c r="K144" s="4" t="s">
        <v>8</v>
      </c>
      <c r="L144" s="22">
        <v>186</v>
      </c>
      <c r="M144" s="26"/>
      <c r="N144" s="26"/>
      <c r="O144" s="23"/>
      <c r="P144" s="27">
        <v>146.84478494623701</v>
      </c>
      <c r="Q144" s="23"/>
      <c r="R144" s="22">
        <v>27313.13</v>
      </c>
      <c r="S144" s="23"/>
    </row>
    <row r="145" spans="2:19" x14ac:dyDescent="0.25">
      <c r="B145" s="3">
        <v>45547</v>
      </c>
      <c r="C145" s="9">
        <v>45560</v>
      </c>
      <c r="D145" s="9"/>
      <c r="E145" s="9"/>
      <c r="F145" s="5"/>
      <c r="G145" s="24" t="s">
        <v>277</v>
      </c>
      <c r="H145" s="23"/>
      <c r="I145" s="25" t="s">
        <v>278</v>
      </c>
      <c r="J145" s="23"/>
      <c r="K145" s="4" t="s">
        <v>8</v>
      </c>
      <c r="L145" s="22">
        <v>2328</v>
      </c>
      <c r="M145" s="26"/>
      <c r="N145" s="26"/>
      <c r="O145" s="23"/>
      <c r="P145" s="27">
        <v>247.57268900343601</v>
      </c>
      <c r="Q145" s="23"/>
      <c r="R145" s="22">
        <v>576349.22</v>
      </c>
      <c r="S145" s="23"/>
    </row>
    <row r="146" spans="2:19" x14ac:dyDescent="0.25">
      <c r="B146" s="3">
        <v>45454</v>
      </c>
      <c r="C146" s="9">
        <v>45463</v>
      </c>
      <c r="D146" s="9"/>
      <c r="E146" s="9"/>
      <c r="F146" s="5"/>
      <c r="G146" s="24" t="s">
        <v>279</v>
      </c>
      <c r="H146" s="23"/>
      <c r="I146" s="25" t="s">
        <v>280</v>
      </c>
      <c r="J146" s="23"/>
      <c r="K146" s="4" t="s">
        <v>8</v>
      </c>
      <c r="L146" s="22">
        <v>63</v>
      </c>
      <c r="M146" s="26"/>
      <c r="N146" s="26"/>
      <c r="O146" s="23"/>
      <c r="P146" s="27">
        <v>255.493492063492</v>
      </c>
      <c r="Q146" s="23"/>
      <c r="R146" s="22">
        <v>16096.09</v>
      </c>
      <c r="S146" s="23"/>
    </row>
    <row r="147" spans="2:19" x14ac:dyDescent="0.25">
      <c r="B147" s="3">
        <v>45134</v>
      </c>
      <c r="C147" s="9">
        <v>45138</v>
      </c>
      <c r="D147" s="9"/>
      <c r="E147" s="9"/>
      <c r="F147" s="5"/>
      <c r="G147" s="24" t="s">
        <v>281</v>
      </c>
      <c r="H147" s="23"/>
      <c r="I147" s="25" t="s">
        <v>282</v>
      </c>
      <c r="J147" s="23"/>
      <c r="K147" s="4" t="s">
        <v>8</v>
      </c>
      <c r="L147" s="22">
        <v>32</v>
      </c>
      <c r="M147" s="26"/>
      <c r="N147" s="26"/>
      <c r="O147" s="23"/>
      <c r="P147" s="27">
        <v>0</v>
      </c>
      <c r="Q147" s="23"/>
      <c r="R147" s="22">
        <v>0</v>
      </c>
      <c r="S147" s="23"/>
    </row>
    <row r="148" spans="2:19" x14ac:dyDescent="0.25">
      <c r="B148" s="3">
        <v>45454</v>
      </c>
      <c r="C148" s="9">
        <v>45266</v>
      </c>
      <c r="D148" s="9"/>
      <c r="E148" s="9"/>
      <c r="F148" s="5"/>
      <c r="G148" s="24" t="s">
        <v>283</v>
      </c>
      <c r="H148" s="23"/>
      <c r="I148" s="25" t="s">
        <v>284</v>
      </c>
      <c r="J148" s="23"/>
      <c r="K148" s="4" t="s">
        <v>8</v>
      </c>
      <c r="L148" s="22">
        <v>31</v>
      </c>
      <c r="M148" s="26"/>
      <c r="N148" s="26"/>
      <c r="O148" s="23"/>
      <c r="P148" s="27">
        <v>600.66483870967704</v>
      </c>
      <c r="Q148" s="23"/>
      <c r="R148" s="22">
        <v>18620.61</v>
      </c>
      <c r="S148" s="23"/>
    </row>
    <row r="149" spans="2:19" x14ac:dyDescent="0.25">
      <c r="B149" s="6">
        <v>45481</v>
      </c>
      <c r="C149" s="10">
        <v>45483</v>
      </c>
      <c r="D149" s="10"/>
      <c r="E149" s="10"/>
      <c r="F149" s="7"/>
      <c r="G149" s="29" t="s">
        <v>285</v>
      </c>
      <c r="H149" s="30"/>
      <c r="I149" s="31" t="s">
        <v>286</v>
      </c>
      <c r="J149" s="30"/>
      <c r="K149" s="8" t="s">
        <v>8</v>
      </c>
      <c r="L149" s="32">
        <v>12860</v>
      </c>
      <c r="M149" s="33"/>
      <c r="N149" s="33"/>
      <c r="O149" s="30"/>
      <c r="P149" s="34">
        <f>2500/1005</f>
        <v>2.4875621890547261</v>
      </c>
      <c r="Q149" s="30"/>
      <c r="R149" s="32">
        <f>L149*P149</f>
        <v>31990.04975124378</v>
      </c>
      <c r="S149" s="30"/>
    </row>
    <row r="150" spans="2:19" x14ac:dyDescent="0.25">
      <c r="B150" s="3">
        <v>45481</v>
      </c>
      <c r="C150" s="9">
        <v>45483</v>
      </c>
      <c r="D150" s="9"/>
      <c r="E150" s="9"/>
      <c r="F150" s="5"/>
      <c r="G150" s="24" t="s">
        <v>287</v>
      </c>
      <c r="H150" s="23"/>
      <c r="I150" s="25" t="s">
        <v>288</v>
      </c>
      <c r="J150" s="23"/>
      <c r="K150" s="4" t="s">
        <v>8</v>
      </c>
      <c r="L150" s="22">
        <v>24912</v>
      </c>
      <c r="M150" s="26"/>
      <c r="N150" s="26"/>
      <c r="O150" s="23"/>
      <c r="P150" s="27">
        <v>8.4914394669235698</v>
      </c>
      <c r="Q150" s="23"/>
      <c r="R150" s="22">
        <v>211538.74</v>
      </c>
      <c r="S150" s="23"/>
    </row>
    <row r="151" spans="2:19" x14ac:dyDescent="0.25">
      <c r="B151" s="3">
        <v>45462</v>
      </c>
      <c r="C151" s="9">
        <v>45482</v>
      </c>
      <c r="D151" s="9"/>
      <c r="E151" s="9"/>
      <c r="F151" s="5"/>
      <c r="G151" s="24" t="s">
        <v>289</v>
      </c>
      <c r="H151" s="23"/>
      <c r="I151" s="25" t="s">
        <v>290</v>
      </c>
      <c r="J151" s="23"/>
      <c r="K151" s="4" t="s">
        <v>8</v>
      </c>
      <c r="L151" s="22">
        <v>88</v>
      </c>
      <c r="M151" s="26"/>
      <c r="N151" s="26"/>
      <c r="O151" s="23"/>
      <c r="P151" s="27">
        <v>562.505454545455</v>
      </c>
      <c r="Q151" s="23"/>
      <c r="R151" s="22">
        <v>49500.480000000003</v>
      </c>
      <c r="S151" s="23"/>
    </row>
    <row r="152" spans="2:19" x14ac:dyDescent="0.25">
      <c r="B152" s="3">
        <v>45167</v>
      </c>
      <c r="C152" s="9">
        <v>45194</v>
      </c>
      <c r="D152" s="9"/>
      <c r="E152" s="9"/>
      <c r="F152" s="5"/>
      <c r="G152" s="24" t="s">
        <v>291</v>
      </c>
      <c r="H152" s="23"/>
      <c r="I152" s="25" t="s">
        <v>292</v>
      </c>
      <c r="J152" s="23"/>
      <c r="K152" s="4" t="s">
        <v>8</v>
      </c>
      <c r="L152" s="22">
        <v>2</v>
      </c>
      <c r="M152" s="26"/>
      <c r="N152" s="26"/>
      <c r="O152" s="23"/>
      <c r="P152" s="27">
        <v>6</v>
      </c>
      <c r="Q152" s="23"/>
      <c r="R152" s="22">
        <f>L152*P152</f>
        <v>12</v>
      </c>
      <c r="S152" s="23"/>
    </row>
    <row r="153" spans="2:19" x14ac:dyDescent="0.25">
      <c r="B153" s="3">
        <v>44926</v>
      </c>
      <c r="C153" s="9">
        <v>44926</v>
      </c>
      <c r="D153" s="9"/>
      <c r="E153" s="9"/>
      <c r="F153" s="5"/>
      <c r="G153" s="24" t="s">
        <v>293</v>
      </c>
      <c r="H153" s="23"/>
      <c r="I153" s="25" t="s">
        <v>294</v>
      </c>
      <c r="J153" s="23"/>
      <c r="K153" s="4" t="s">
        <v>8</v>
      </c>
      <c r="L153" s="22">
        <v>389</v>
      </c>
      <c r="M153" s="26"/>
      <c r="N153" s="26"/>
      <c r="O153" s="23"/>
      <c r="P153" s="27">
        <v>0</v>
      </c>
      <c r="Q153" s="23"/>
      <c r="R153" s="22">
        <v>0</v>
      </c>
      <c r="S153" s="23"/>
    </row>
    <row r="154" spans="2:19" x14ac:dyDescent="0.25">
      <c r="B154" s="3">
        <v>45415</v>
      </c>
      <c r="C154" s="9">
        <v>45419</v>
      </c>
      <c r="D154" s="9"/>
      <c r="E154" s="9"/>
      <c r="F154" s="5"/>
      <c r="G154" s="24" t="s">
        <v>295</v>
      </c>
      <c r="H154" s="23"/>
      <c r="I154" s="25" t="s">
        <v>296</v>
      </c>
      <c r="J154" s="23"/>
      <c r="K154" s="4" t="s">
        <v>8</v>
      </c>
      <c r="L154" s="22">
        <v>168</v>
      </c>
      <c r="M154" s="26"/>
      <c r="N154" s="26"/>
      <c r="O154" s="23"/>
      <c r="P154" s="27">
        <v>98</v>
      </c>
      <c r="Q154" s="23"/>
      <c r="R154" s="22">
        <f>L154*P154</f>
        <v>16464</v>
      </c>
      <c r="S154" s="23"/>
    </row>
    <row r="155" spans="2:19" x14ac:dyDescent="0.25">
      <c r="B155" s="3">
        <v>45455</v>
      </c>
      <c r="C155" s="9">
        <v>45478</v>
      </c>
      <c r="D155" s="9"/>
      <c r="E155" s="9"/>
      <c r="F155" s="5"/>
      <c r="G155" s="24" t="s">
        <v>297</v>
      </c>
      <c r="H155" s="23"/>
      <c r="I155" s="25" t="s">
        <v>298</v>
      </c>
      <c r="J155" s="23"/>
      <c r="K155" s="4" t="s">
        <v>8</v>
      </c>
      <c r="L155" s="22">
        <v>59</v>
      </c>
      <c r="M155" s="26"/>
      <c r="N155" s="26"/>
      <c r="O155" s="23"/>
      <c r="P155" s="27">
        <v>2265.08677966102</v>
      </c>
      <c r="Q155" s="23"/>
      <c r="R155" s="22">
        <v>133640.12</v>
      </c>
      <c r="S155" s="23"/>
    </row>
    <row r="156" spans="2:19" x14ac:dyDescent="0.25">
      <c r="B156" s="3">
        <v>44926</v>
      </c>
      <c r="C156" s="9">
        <v>44926</v>
      </c>
      <c r="D156" s="9"/>
      <c r="E156" s="9"/>
      <c r="F156" s="5"/>
      <c r="G156" s="24" t="s">
        <v>299</v>
      </c>
      <c r="H156" s="23"/>
      <c r="I156" s="25" t="s">
        <v>300</v>
      </c>
      <c r="J156" s="23"/>
      <c r="K156" s="4" t="s">
        <v>8</v>
      </c>
      <c r="L156" s="22">
        <v>6</v>
      </c>
      <c r="M156" s="26"/>
      <c r="N156" s="26"/>
      <c r="O156" s="23"/>
      <c r="P156" s="27">
        <v>0</v>
      </c>
      <c r="Q156" s="23"/>
      <c r="R156" s="22">
        <v>0</v>
      </c>
      <c r="S156" s="23"/>
    </row>
    <row r="157" spans="2:19" x14ac:dyDescent="0.25">
      <c r="B157" s="3">
        <v>45455</v>
      </c>
      <c r="C157" s="9">
        <v>45478</v>
      </c>
      <c r="D157" s="9"/>
      <c r="E157" s="9"/>
      <c r="F157" s="5"/>
      <c r="G157" s="24" t="s">
        <v>301</v>
      </c>
      <c r="H157" s="23"/>
      <c r="I157" s="25" t="s">
        <v>302</v>
      </c>
      <c r="J157" s="23"/>
      <c r="K157" s="4" t="s">
        <v>8</v>
      </c>
      <c r="L157" s="22">
        <v>157</v>
      </c>
      <c r="M157" s="26"/>
      <c r="N157" s="26"/>
      <c r="O157" s="23"/>
      <c r="P157" s="27">
        <v>1155.9708917197499</v>
      </c>
      <c r="Q157" s="23"/>
      <c r="R157" s="22">
        <v>181487.43</v>
      </c>
      <c r="S157" s="23"/>
    </row>
    <row r="158" spans="2:19" x14ac:dyDescent="0.25">
      <c r="B158" s="3">
        <v>45547</v>
      </c>
      <c r="C158" s="9">
        <v>45560</v>
      </c>
      <c r="D158" s="9"/>
      <c r="E158" s="9"/>
      <c r="F158" s="5"/>
      <c r="G158" s="24" t="s">
        <v>303</v>
      </c>
      <c r="H158" s="23"/>
      <c r="I158" s="25" t="s">
        <v>304</v>
      </c>
      <c r="J158" s="23"/>
      <c r="K158" s="4" t="s">
        <v>8</v>
      </c>
      <c r="L158" s="22">
        <v>436</v>
      </c>
      <c r="M158" s="26"/>
      <c r="N158" s="26"/>
      <c r="O158" s="23"/>
      <c r="P158" s="27">
        <v>78.304151376146805</v>
      </c>
      <c r="Q158" s="23"/>
      <c r="R158" s="22">
        <v>34140.61</v>
      </c>
      <c r="S158" s="23"/>
    </row>
    <row r="159" spans="2:19" x14ac:dyDescent="0.25">
      <c r="B159" s="3">
        <v>44926</v>
      </c>
      <c r="C159" s="9">
        <v>44926</v>
      </c>
      <c r="D159" s="9"/>
      <c r="E159" s="9"/>
      <c r="F159" s="5"/>
      <c r="G159" s="24" t="s">
        <v>305</v>
      </c>
      <c r="H159" s="23"/>
      <c r="I159" s="25" t="s">
        <v>306</v>
      </c>
      <c r="J159" s="23"/>
      <c r="K159" s="4" t="s">
        <v>8</v>
      </c>
      <c r="L159" s="22">
        <v>1289</v>
      </c>
      <c r="M159" s="26"/>
      <c r="N159" s="26"/>
      <c r="O159" s="23"/>
      <c r="P159" s="27">
        <v>0</v>
      </c>
      <c r="Q159" s="23"/>
      <c r="R159" s="22">
        <v>0</v>
      </c>
      <c r="S159" s="23"/>
    </row>
    <row r="160" spans="2:19" x14ac:dyDescent="0.25">
      <c r="B160" s="3">
        <v>44926</v>
      </c>
      <c r="C160" s="9">
        <v>44926</v>
      </c>
      <c r="D160" s="9"/>
      <c r="E160" s="9"/>
      <c r="F160" s="5"/>
      <c r="G160" s="24" t="s">
        <v>307</v>
      </c>
      <c r="H160" s="23"/>
      <c r="I160" s="25" t="s">
        <v>308</v>
      </c>
      <c r="J160" s="23"/>
      <c r="K160" s="4" t="s">
        <v>8</v>
      </c>
      <c r="L160" s="22">
        <v>6104</v>
      </c>
      <c r="M160" s="26"/>
      <c r="N160" s="26"/>
      <c r="O160" s="23"/>
      <c r="P160" s="27">
        <v>0</v>
      </c>
      <c r="Q160" s="23"/>
      <c r="R160" s="22">
        <v>0</v>
      </c>
      <c r="S160" s="23"/>
    </row>
    <row r="161" spans="2:19" x14ac:dyDescent="0.25">
      <c r="B161" s="3">
        <v>44926</v>
      </c>
      <c r="C161" s="9">
        <v>44926</v>
      </c>
      <c r="D161" s="9"/>
      <c r="E161" s="9"/>
      <c r="F161" s="5"/>
      <c r="G161" s="24" t="s">
        <v>309</v>
      </c>
      <c r="H161" s="23"/>
      <c r="I161" s="25" t="s">
        <v>310</v>
      </c>
      <c r="J161" s="23"/>
      <c r="K161" s="4" t="s">
        <v>8</v>
      </c>
      <c r="L161" s="22">
        <v>228</v>
      </c>
      <c r="M161" s="26"/>
      <c r="N161" s="26"/>
      <c r="O161" s="23"/>
      <c r="P161" s="27">
        <v>0</v>
      </c>
      <c r="Q161" s="23"/>
      <c r="R161" s="22">
        <v>0</v>
      </c>
      <c r="S161" s="23"/>
    </row>
    <row r="162" spans="2:19" x14ac:dyDescent="0.25">
      <c r="B162" s="3">
        <v>44926</v>
      </c>
      <c r="C162" s="9">
        <v>44926</v>
      </c>
      <c r="D162" s="9"/>
      <c r="E162" s="9"/>
      <c r="F162" s="5"/>
      <c r="G162" s="24" t="s">
        <v>311</v>
      </c>
      <c r="H162" s="23"/>
      <c r="I162" s="25" t="s">
        <v>312</v>
      </c>
      <c r="J162" s="23"/>
      <c r="K162" s="4" t="s">
        <v>8</v>
      </c>
      <c r="L162" s="22">
        <v>38</v>
      </c>
      <c r="M162" s="26"/>
      <c r="N162" s="26"/>
      <c r="O162" s="23"/>
      <c r="P162" s="27">
        <v>0</v>
      </c>
      <c r="Q162" s="23"/>
      <c r="R162" s="22">
        <v>0</v>
      </c>
      <c r="S162" s="23"/>
    </row>
    <row r="163" spans="2:19" x14ac:dyDescent="0.25">
      <c r="B163" s="3">
        <v>44926</v>
      </c>
      <c r="C163" s="9">
        <v>44926</v>
      </c>
      <c r="D163" s="9"/>
      <c r="E163" s="9"/>
      <c r="F163" s="5"/>
      <c r="G163" s="24" t="s">
        <v>313</v>
      </c>
      <c r="H163" s="23"/>
      <c r="I163" s="25" t="s">
        <v>314</v>
      </c>
      <c r="J163" s="23"/>
      <c r="K163" s="4" t="s">
        <v>8</v>
      </c>
      <c r="L163" s="22">
        <v>2272</v>
      </c>
      <c r="M163" s="26"/>
      <c r="N163" s="26"/>
      <c r="O163" s="23"/>
      <c r="P163" s="27">
        <v>0</v>
      </c>
      <c r="Q163" s="23"/>
      <c r="R163" s="22">
        <v>0</v>
      </c>
      <c r="S163" s="23"/>
    </row>
    <row r="164" spans="2:19" x14ac:dyDescent="0.25">
      <c r="B164" s="3">
        <v>45149</v>
      </c>
      <c r="C164" s="9">
        <v>45251</v>
      </c>
      <c r="D164" s="9"/>
      <c r="E164" s="9"/>
      <c r="F164" s="5"/>
      <c r="G164" s="24" t="s">
        <v>315</v>
      </c>
      <c r="H164" s="23"/>
      <c r="I164" s="25" t="s">
        <v>316</v>
      </c>
      <c r="J164" s="23"/>
      <c r="K164" s="4" t="s">
        <v>8</v>
      </c>
      <c r="L164" s="22">
        <v>23361</v>
      </c>
      <c r="M164" s="26"/>
      <c r="N164" s="26"/>
      <c r="O164" s="23"/>
      <c r="P164" s="27">
        <v>34.223531098839899</v>
      </c>
      <c r="Q164" s="23"/>
      <c r="R164" s="22">
        <v>799495.91</v>
      </c>
      <c r="S164" s="23"/>
    </row>
    <row r="165" spans="2:19" x14ac:dyDescent="0.25">
      <c r="B165" s="3">
        <v>45421</v>
      </c>
      <c r="C165" s="9">
        <v>45505</v>
      </c>
      <c r="D165" s="9"/>
      <c r="E165" s="9"/>
      <c r="F165" s="5"/>
      <c r="G165" s="24" t="s">
        <v>317</v>
      </c>
      <c r="H165" s="23"/>
      <c r="I165" s="25" t="s">
        <v>318</v>
      </c>
      <c r="J165" s="23"/>
      <c r="K165" s="4" t="s">
        <v>8</v>
      </c>
      <c r="L165" s="22">
        <v>1829</v>
      </c>
      <c r="M165" s="26"/>
      <c r="N165" s="26"/>
      <c r="O165" s="23"/>
      <c r="P165" s="27">
        <v>215.075297977037</v>
      </c>
      <c r="Q165" s="23"/>
      <c r="R165" s="22">
        <v>393372.72</v>
      </c>
      <c r="S165" s="23"/>
    </row>
    <row r="166" spans="2:19" x14ac:dyDescent="0.25">
      <c r="B166" s="3">
        <v>44926</v>
      </c>
      <c r="C166" s="9">
        <v>44926</v>
      </c>
      <c r="D166" s="9"/>
      <c r="E166" s="9"/>
      <c r="F166" s="5"/>
      <c r="G166" s="24" t="s">
        <v>319</v>
      </c>
      <c r="H166" s="23"/>
      <c r="I166" s="25" t="s">
        <v>320</v>
      </c>
      <c r="J166" s="23"/>
      <c r="K166" s="4" t="s">
        <v>8</v>
      </c>
      <c r="L166" s="22">
        <v>29803</v>
      </c>
      <c r="M166" s="26"/>
      <c r="N166" s="26"/>
      <c r="O166" s="23"/>
      <c r="P166" s="27">
        <v>0</v>
      </c>
      <c r="Q166" s="23"/>
      <c r="R166" s="22">
        <v>0</v>
      </c>
      <c r="S166" s="23"/>
    </row>
    <row r="167" spans="2:19" x14ac:dyDescent="0.25">
      <c r="B167" s="3">
        <v>44926</v>
      </c>
      <c r="C167" s="9">
        <v>44926</v>
      </c>
      <c r="D167" s="9"/>
      <c r="E167" s="9"/>
      <c r="F167" s="5"/>
      <c r="G167" s="24" t="s">
        <v>321</v>
      </c>
      <c r="H167" s="23"/>
      <c r="I167" s="25" t="s">
        <v>322</v>
      </c>
      <c r="J167" s="23"/>
      <c r="K167" s="4" t="s">
        <v>8</v>
      </c>
      <c r="L167" s="22">
        <v>139</v>
      </c>
      <c r="M167" s="26"/>
      <c r="N167" s="26"/>
      <c r="O167" s="23"/>
      <c r="P167" s="27">
        <v>0</v>
      </c>
      <c r="Q167" s="23"/>
      <c r="R167" s="22">
        <v>0</v>
      </c>
      <c r="S167" s="23"/>
    </row>
    <row r="168" spans="2:19" x14ac:dyDescent="0.25">
      <c r="B168" s="3">
        <v>44926</v>
      </c>
      <c r="C168" s="9">
        <v>44926</v>
      </c>
      <c r="D168" s="9"/>
      <c r="E168" s="9"/>
      <c r="F168" s="5"/>
      <c r="G168" s="24" t="s">
        <v>323</v>
      </c>
      <c r="H168" s="23"/>
      <c r="I168" s="25" t="s">
        <v>324</v>
      </c>
      <c r="J168" s="23"/>
      <c r="K168" s="4" t="s">
        <v>8</v>
      </c>
      <c r="L168" s="22">
        <v>1911</v>
      </c>
      <c r="M168" s="26"/>
      <c r="N168" s="26"/>
      <c r="O168" s="23"/>
      <c r="P168" s="27">
        <v>0</v>
      </c>
      <c r="Q168" s="23"/>
      <c r="R168" s="22">
        <v>0</v>
      </c>
      <c r="S168" s="23"/>
    </row>
    <row r="169" spans="2:19" x14ac:dyDescent="0.25">
      <c r="B169" s="3">
        <v>44926</v>
      </c>
      <c r="C169" s="9">
        <v>44926</v>
      </c>
      <c r="D169" s="9"/>
      <c r="E169" s="9"/>
      <c r="F169" s="5"/>
      <c r="G169" s="24" t="s">
        <v>325</v>
      </c>
      <c r="H169" s="23"/>
      <c r="I169" s="25" t="s">
        <v>326</v>
      </c>
      <c r="J169" s="23"/>
      <c r="K169" s="4" t="s">
        <v>8</v>
      </c>
      <c r="L169" s="22">
        <v>11</v>
      </c>
      <c r="M169" s="26"/>
      <c r="N169" s="26"/>
      <c r="O169" s="23"/>
      <c r="P169" s="27">
        <v>0</v>
      </c>
      <c r="Q169" s="23"/>
      <c r="R169" s="22">
        <v>0</v>
      </c>
      <c r="S169" s="23"/>
    </row>
    <row r="170" spans="2:19" x14ac:dyDescent="0.25">
      <c r="B170" s="3">
        <v>44926</v>
      </c>
      <c r="C170" s="9">
        <v>44926</v>
      </c>
      <c r="D170" s="9"/>
      <c r="E170" s="9"/>
      <c r="F170" s="5"/>
      <c r="G170" s="24" t="s">
        <v>327</v>
      </c>
      <c r="H170" s="23"/>
      <c r="I170" s="25" t="s">
        <v>328</v>
      </c>
      <c r="J170" s="23"/>
      <c r="K170" s="4" t="s">
        <v>8</v>
      </c>
      <c r="L170" s="22">
        <v>2287</v>
      </c>
      <c r="M170" s="26"/>
      <c r="N170" s="26"/>
      <c r="O170" s="23"/>
      <c r="P170" s="27">
        <v>0</v>
      </c>
      <c r="Q170" s="23"/>
      <c r="R170" s="22">
        <v>0</v>
      </c>
      <c r="S170" s="23"/>
    </row>
    <row r="171" spans="2:19" x14ac:dyDescent="0.25">
      <c r="B171" s="3">
        <v>45421</v>
      </c>
      <c r="C171" s="9">
        <v>45505</v>
      </c>
      <c r="D171" s="9"/>
      <c r="E171" s="9"/>
      <c r="F171" s="5"/>
      <c r="G171" s="24" t="s">
        <v>329</v>
      </c>
      <c r="H171" s="23"/>
      <c r="I171" s="25" t="s">
        <v>330</v>
      </c>
      <c r="J171" s="23"/>
      <c r="K171" s="4" t="s">
        <v>8</v>
      </c>
      <c r="L171" s="22">
        <v>214</v>
      </c>
      <c r="M171" s="26"/>
      <c r="N171" s="26"/>
      <c r="O171" s="23"/>
      <c r="P171" s="27">
        <v>90.394485981308407</v>
      </c>
      <c r="Q171" s="23"/>
      <c r="R171" s="22">
        <v>19344.419999999998</v>
      </c>
      <c r="S171" s="23"/>
    </row>
    <row r="172" spans="2:19" x14ac:dyDescent="0.25">
      <c r="B172" s="3">
        <v>45540</v>
      </c>
      <c r="C172" s="9">
        <v>45545</v>
      </c>
      <c r="D172" s="9"/>
      <c r="E172" s="9"/>
      <c r="F172" s="5"/>
      <c r="G172" s="24" t="s">
        <v>331</v>
      </c>
      <c r="H172" s="23"/>
      <c r="I172" s="25" t="s">
        <v>332</v>
      </c>
      <c r="J172" s="23"/>
      <c r="K172" s="4" t="s">
        <v>8</v>
      </c>
      <c r="L172" s="22">
        <v>421</v>
      </c>
      <c r="M172" s="26"/>
      <c r="N172" s="26"/>
      <c r="O172" s="23"/>
      <c r="P172" s="27">
        <v>123.786460807601</v>
      </c>
      <c r="Q172" s="23"/>
      <c r="R172" s="22">
        <v>52114.1</v>
      </c>
      <c r="S172" s="23"/>
    </row>
    <row r="173" spans="2:19" x14ac:dyDescent="0.25">
      <c r="B173" s="3">
        <v>44926</v>
      </c>
      <c r="C173" s="9">
        <v>44926</v>
      </c>
      <c r="D173" s="9"/>
      <c r="E173" s="9"/>
      <c r="F173" s="5"/>
      <c r="G173" s="24" t="s">
        <v>333</v>
      </c>
      <c r="H173" s="23"/>
      <c r="I173" s="25" t="s">
        <v>334</v>
      </c>
      <c r="J173" s="23"/>
      <c r="K173" s="4" t="s">
        <v>8</v>
      </c>
      <c r="L173" s="22">
        <v>326</v>
      </c>
      <c r="M173" s="26"/>
      <c r="N173" s="26"/>
      <c r="O173" s="23"/>
      <c r="P173" s="27">
        <v>0</v>
      </c>
      <c r="Q173" s="23"/>
      <c r="R173" s="22">
        <v>0</v>
      </c>
      <c r="S173" s="23"/>
    </row>
    <row r="174" spans="2:19" x14ac:dyDescent="0.25">
      <c r="B174" s="3">
        <v>44926</v>
      </c>
      <c r="C174" s="9">
        <v>44926</v>
      </c>
      <c r="D174" s="9"/>
      <c r="E174" s="9"/>
      <c r="F174" s="5"/>
      <c r="G174" s="24" t="s">
        <v>335</v>
      </c>
      <c r="H174" s="23"/>
      <c r="I174" s="25" t="s">
        <v>336</v>
      </c>
      <c r="J174" s="23"/>
      <c r="K174" s="4" t="s">
        <v>8</v>
      </c>
      <c r="L174" s="22">
        <v>220</v>
      </c>
      <c r="M174" s="26"/>
      <c r="N174" s="26"/>
      <c r="O174" s="23"/>
      <c r="P174" s="27">
        <v>0</v>
      </c>
      <c r="Q174" s="23"/>
      <c r="R174" s="22">
        <v>0</v>
      </c>
      <c r="S174" s="23"/>
    </row>
    <row r="175" spans="2:19" x14ac:dyDescent="0.25">
      <c r="B175" s="3">
        <v>45421</v>
      </c>
      <c r="C175" s="9">
        <v>45505</v>
      </c>
      <c r="D175" s="9"/>
      <c r="E175" s="9"/>
      <c r="F175" s="5"/>
      <c r="G175" s="24" t="s">
        <v>337</v>
      </c>
      <c r="H175" s="23"/>
      <c r="I175" s="25" t="s">
        <v>338</v>
      </c>
      <c r="J175" s="23"/>
      <c r="K175" s="4" t="s">
        <v>8</v>
      </c>
      <c r="L175" s="22">
        <v>899</v>
      </c>
      <c r="M175" s="26"/>
      <c r="N175" s="26"/>
      <c r="O175" s="23"/>
      <c r="P175" s="27">
        <v>260.77999999999997</v>
      </c>
      <c r="Q175" s="23"/>
      <c r="R175" s="22">
        <v>234441.22</v>
      </c>
      <c r="S175" s="23"/>
    </row>
    <row r="176" spans="2:19" x14ac:dyDescent="0.25">
      <c r="B176" s="3">
        <v>44926</v>
      </c>
      <c r="C176" s="9">
        <v>44926</v>
      </c>
      <c r="D176" s="9"/>
      <c r="E176" s="9"/>
      <c r="F176" s="5"/>
      <c r="G176" s="24" t="s">
        <v>339</v>
      </c>
      <c r="H176" s="23"/>
      <c r="I176" s="25" t="s">
        <v>340</v>
      </c>
      <c r="J176" s="23"/>
      <c r="K176" s="4" t="s">
        <v>8</v>
      </c>
      <c r="L176" s="22">
        <v>132</v>
      </c>
      <c r="M176" s="26"/>
      <c r="N176" s="26"/>
      <c r="O176" s="23"/>
      <c r="P176" s="27">
        <v>0</v>
      </c>
      <c r="Q176" s="23"/>
      <c r="R176" s="22">
        <v>0</v>
      </c>
      <c r="S176" s="23"/>
    </row>
    <row r="177" spans="2:19" ht="24" customHeight="1" x14ac:dyDescent="0.25">
      <c r="B177" s="3">
        <v>44926</v>
      </c>
      <c r="C177" s="9">
        <v>44926</v>
      </c>
      <c r="D177" s="9"/>
      <c r="E177" s="9"/>
      <c r="F177" s="5"/>
      <c r="G177" s="24" t="s">
        <v>341</v>
      </c>
      <c r="H177" s="23"/>
      <c r="I177" s="25" t="s">
        <v>342</v>
      </c>
      <c r="J177" s="23"/>
      <c r="K177" s="4" t="s">
        <v>8</v>
      </c>
      <c r="L177" s="22">
        <v>10</v>
      </c>
      <c r="M177" s="26"/>
      <c r="N177" s="26"/>
      <c r="O177" s="23"/>
      <c r="P177" s="27">
        <v>0</v>
      </c>
      <c r="Q177" s="23"/>
      <c r="R177" s="22">
        <v>0</v>
      </c>
      <c r="S177" s="23"/>
    </row>
    <row r="178" spans="2:19" x14ac:dyDescent="0.25">
      <c r="B178" s="3">
        <v>44926</v>
      </c>
      <c r="C178" s="9">
        <v>44926</v>
      </c>
      <c r="D178" s="9"/>
      <c r="E178" s="9"/>
      <c r="F178" s="5"/>
      <c r="G178" s="24" t="s">
        <v>343</v>
      </c>
      <c r="H178" s="23"/>
      <c r="I178" s="25" t="s">
        <v>344</v>
      </c>
      <c r="J178" s="23"/>
      <c r="K178" s="4" t="s">
        <v>8</v>
      </c>
      <c r="L178" s="22">
        <v>699</v>
      </c>
      <c r="M178" s="26"/>
      <c r="N178" s="26"/>
      <c r="O178" s="23"/>
      <c r="P178" s="27">
        <v>0</v>
      </c>
      <c r="Q178" s="23"/>
      <c r="R178" s="22">
        <v>0</v>
      </c>
      <c r="S178" s="23"/>
    </row>
    <row r="179" spans="2:19" x14ac:dyDescent="0.25">
      <c r="B179" s="3">
        <v>45421</v>
      </c>
      <c r="C179" s="9">
        <v>45505</v>
      </c>
      <c r="D179" s="9"/>
      <c r="E179" s="9"/>
      <c r="F179" s="5"/>
      <c r="G179" s="24" t="s">
        <v>345</v>
      </c>
      <c r="H179" s="23"/>
      <c r="I179" s="25" t="s">
        <v>346</v>
      </c>
      <c r="J179" s="23"/>
      <c r="K179" s="4" t="s">
        <v>8</v>
      </c>
      <c r="L179" s="22">
        <v>6</v>
      </c>
      <c r="M179" s="26"/>
      <c r="N179" s="26"/>
      <c r="O179" s="23"/>
      <c r="P179" s="27">
        <v>126.446666666667</v>
      </c>
      <c r="Q179" s="23"/>
      <c r="R179" s="22">
        <v>758.68</v>
      </c>
      <c r="S179" s="23"/>
    </row>
    <row r="180" spans="2:19" x14ac:dyDescent="0.25">
      <c r="B180" s="3">
        <v>44926</v>
      </c>
      <c r="C180" s="9">
        <v>44926</v>
      </c>
      <c r="D180" s="9"/>
      <c r="E180" s="9"/>
      <c r="F180" s="5"/>
      <c r="G180" s="24" t="s">
        <v>347</v>
      </c>
      <c r="H180" s="23"/>
      <c r="I180" s="25" t="s">
        <v>348</v>
      </c>
      <c r="J180" s="23"/>
      <c r="K180" s="4" t="s">
        <v>8</v>
      </c>
      <c r="L180" s="22">
        <v>654</v>
      </c>
      <c r="M180" s="26"/>
      <c r="N180" s="26"/>
      <c r="O180" s="23"/>
      <c r="P180" s="27">
        <v>0</v>
      </c>
      <c r="Q180" s="23"/>
      <c r="R180" s="22">
        <v>0</v>
      </c>
      <c r="S180" s="23"/>
    </row>
    <row r="181" spans="2:19" x14ac:dyDescent="0.25">
      <c r="B181" s="3">
        <v>44926</v>
      </c>
      <c r="C181" s="9">
        <v>44926</v>
      </c>
      <c r="D181" s="9"/>
      <c r="E181" s="9"/>
      <c r="F181" s="5"/>
      <c r="G181" s="24" t="s">
        <v>349</v>
      </c>
      <c r="H181" s="23"/>
      <c r="I181" s="25" t="s">
        <v>350</v>
      </c>
      <c r="J181" s="23"/>
      <c r="K181" s="4" t="s">
        <v>8</v>
      </c>
      <c r="L181" s="22">
        <v>370</v>
      </c>
      <c r="M181" s="26"/>
      <c r="N181" s="26"/>
      <c r="O181" s="23"/>
      <c r="P181" s="27">
        <v>0</v>
      </c>
      <c r="Q181" s="23"/>
      <c r="R181" s="22">
        <v>0</v>
      </c>
      <c r="S181" s="23"/>
    </row>
    <row r="182" spans="2:19" ht="24" customHeight="1" x14ac:dyDescent="0.25">
      <c r="B182" s="3">
        <v>45322</v>
      </c>
      <c r="C182" s="9">
        <v>45328</v>
      </c>
      <c r="D182" s="9"/>
      <c r="E182" s="9"/>
      <c r="F182" s="5"/>
      <c r="G182" s="24" t="s">
        <v>351</v>
      </c>
      <c r="H182" s="23"/>
      <c r="I182" s="25" t="s">
        <v>352</v>
      </c>
      <c r="J182" s="23"/>
      <c r="K182" s="4" t="s">
        <v>8</v>
      </c>
      <c r="L182" s="22">
        <v>526</v>
      </c>
      <c r="M182" s="26"/>
      <c r="N182" s="26"/>
      <c r="O182" s="23"/>
      <c r="P182" s="27">
        <v>72.087262357414403</v>
      </c>
      <c r="Q182" s="23"/>
      <c r="R182" s="22">
        <v>37917.9</v>
      </c>
      <c r="S182" s="23"/>
    </row>
    <row r="183" spans="2:19" x14ac:dyDescent="0.25">
      <c r="B183" s="3">
        <v>44926</v>
      </c>
      <c r="C183" s="9">
        <v>44926</v>
      </c>
      <c r="D183" s="9"/>
      <c r="E183" s="9"/>
      <c r="F183" s="5"/>
      <c r="G183" s="24" t="s">
        <v>353</v>
      </c>
      <c r="H183" s="23"/>
      <c r="I183" s="25" t="s">
        <v>354</v>
      </c>
      <c r="J183" s="23"/>
      <c r="K183" s="4" t="s">
        <v>8</v>
      </c>
      <c r="L183" s="22">
        <v>253</v>
      </c>
      <c r="M183" s="26"/>
      <c r="N183" s="26"/>
      <c r="O183" s="23"/>
      <c r="P183" s="27">
        <v>0</v>
      </c>
      <c r="Q183" s="23"/>
      <c r="R183" s="22">
        <v>0</v>
      </c>
      <c r="S183" s="23"/>
    </row>
    <row r="184" spans="2:19" x14ac:dyDescent="0.25">
      <c r="B184" s="3">
        <v>44926</v>
      </c>
      <c r="C184" s="9">
        <v>44926</v>
      </c>
      <c r="D184" s="9"/>
      <c r="E184" s="9"/>
      <c r="F184" s="5"/>
      <c r="G184" s="24" t="s">
        <v>355</v>
      </c>
      <c r="H184" s="23"/>
      <c r="I184" s="25" t="s">
        <v>356</v>
      </c>
      <c r="J184" s="23"/>
      <c r="K184" s="4" t="s">
        <v>8</v>
      </c>
      <c r="L184" s="22">
        <v>110</v>
      </c>
      <c r="M184" s="26"/>
      <c r="N184" s="26"/>
      <c r="O184" s="23"/>
      <c r="P184" s="27">
        <v>0</v>
      </c>
      <c r="Q184" s="23"/>
      <c r="R184" s="22">
        <v>0</v>
      </c>
      <c r="S184" s="23"/>
    </row>
    <row r="185" spans="2:19" x14ac:dyDescent="0.25">
      <c r="B185" s="3">
        <v>44926</v>
      </c>
      <c r="C185" s="9">
        <v>44926</v>
      </c>
      <c r="D185" s="9"/>
      <c r="E185" s="9"/>
      <c r="F185" s="5"/>
      <c r="G185" s="24" t="s">
        <v>357</v>
      </c>
      <c r="H185" s="23"/>
      <c r="I185" s="25" t="s">
        <v>358</v>
      </c>
      <c r="J185" s="23"/>
      <c r="K185" s="4" t="s">
        <v>8</v>
      </c>
      <c r="L185" s="22">
        <v>240</v>
      </c>
      <c r="M185" s="26"/>
      <c r="N185" s="26"/>
      <c r="O185" s="23"/>
      <c r="P185" s="27">
        <v>0</v>
      </c>
      <c r="Q185" s="23"/>
      <c r="R185" s="22">
        <v>0</v>
      </c>
      <c r="S185" s="23"/>
    </row>
    <row r="186" spans="2:19" x14ac:dyDescent="0.25">
      <c r="B186" s="3">
        <v>45421</v>
      </c>
      <c r="C186" s="9">
        <v>45505</v>
      </c>
      <c r="D186" s="9"/>
      <c r="E186" s="9"/>
      <c r="F186" s="5"/>
      <c r="G186" s="24" t="s">
        <v>359</v>
      </c>
      <c r="H186" s="23"/>
      <c r="I186" s="25" t="s">
        <v>360</v>
      </c>
      <c r="J186" s="23"/>
      <c r="K186" s="4" t="s">
        <v>8</v>
      </c>
      <c r="L186" s="22">
        <v>557</v>
      </c>
      <c r="M186" s="26"/>
      <c r="N186" s="26"/>
      <c r="O186" s="23"/>
      <c r="P186" s="27">
        <v>128.93355475762999</v>
      </c>
      <c r="Q186" s="23"/>
      <c r="R186" s="22">
        <v>71815.990000000005</v>
      </c>
      <c r="S186" s="23"/>
    </row>
    <row r="187" spans="2:19" x14ac:dyDescent="0.25">
      <c r="B187" s="3">
        <v>44926</v>
      </c>
      <c r="C187" s="9">
        <v>44926</v>
      </c>
      <c r="D187" s="9"/>
      <c r="E187" s="9"/>
      <c r="F187" s="5"/>
      <c r="G187" s="24" t="s">
        <v>361</v>
      </c>
      <c r="H187" s="23"/>
      <c r="I187" s="25" t="s">
        <v>362</v>
      </c>
      <c r="J187" s="23"/>
      <c r="K187" s="4" t="s">
        <v>8</v>
      </c>
      <c r="L187" s="22">
        <v>502</v>
      </c>
      <c r="M187" s="26"/>
      <c r="N187" s="26"/>
      <c r="O187" s="23"/>
      <c r="P187" s="27">
        <v>0</v>
      </c>
      <c r="Q187" s="23"/>
      <c r="R187" s="22">
        <v>0</v>
      </c>
      <c r="S187" s="23"/>
    </row>
    <row r="188" spans="2:19" x14ac:dyDescent="0.25">
      <c r="B188" s="3">
        <v>45322</v>
      </c>
      <c r="C188" s="9">
        <v>45328</v>
      </c>
      <c r="D188" s="9"/>
      <c r="E188" s="9"/>
      <c r="F188" s="5"/>
      <c r="G188" s="24" t="s">
        <v>363</v>
      </c>
      <c r="H188" s="23"/>
      <c r="I188" s="25" t="s">
        <v>364</v>
      </c>
      <c r="J188" s="23"/>
      <c r="K188" s="4" t="s">
        <v>8</v>
      </c>
      <c r="L188" s="22">
        <v>347</v>
      </c>
      <c r="M188" s="26"/>
      <c r="N188" s="26"/>
      <c r="O188" s="23"/>
      <c r="P188" s="27">
        <v>141.78293948126799</v>
      </c>
      <c r="Q188" s="23"/>
      <c r="R188" s="22">
        <v>49198.68</v>
      </c>
      <c r="S188" s="23"/>
    </row>
    <row r="189" spans="2:19" x14ac:dyDescent="0.25">
      <c r="B189" s="3">
        <v>44926</v>
      </c>
      <c r="C189" s="9">
        <v>44926</v>
      </c>
      <c r="D189" s="9"/>
      <c r="E189" s="9"/>
      <c r="F189" s="5"/>
      <c r="G189" s="24" t="s">
        <v>365</v>
      </c>
      <c r="H189" s="23"/>
      <c r="I189" s="25" t="s">
        <v>366</v>
      </c>
      <c r="J189" s="23"/>
      <c r="K189" s="4" t="s">
        <v>8</v>
      </c>
      <c r="L189" s="22">
        <v>390</v>
      </c>
      <c r="M189" s="26"/>
      <c r="N189" s="26"/>
      <c r="O189" s="23"/>
      <c r="P189" s="27">
        <v>0</v>
      </c>
      <c r="Q189" s="23"/>
      <c r="R189" s="22">
        <v>0</v>
      </c>
      <c r="S189" s="23"/>
    </row>
    <row r="190" spans="2:19" x14ac:dyDescent="0.25">
      <c r="B190" s="3">
        <v>44926</v>
      </c>
      <c r="C190" s="9">
        <v>44926</v>
      </c>
      <c r="D190" s="9"/>
      <c r="E190" s="9"/>
      <c r="F190" s="5"/>
      <c r="G190" s="24" t="s">
        <v>367</v>
      </c>
      <c r="H190" s="23"/>
      <c r="I190" s="25" t="s">
        <v>368</v>
      </c>
      <c r="J190" s="23"/>
      <c r="K190" s="4" t="s">
        <v>8</v>
      </c>
      <c r="L190" s="22">
        <v>140</v>
      </c>
      <c r="M190" s="26"/>
      <c r="N190" s="26"/>
      <c r="O190" s="23"/>
      <c r="P190" s="27">
        <v>0</v>
      </c>
      <c r="Q190" s="23"/>
      <c r="R190" s="22">
        <v>0</v>
      </c>
      <c r="S190" s="23"/>
    </row>
    <row r="191" spans="2:19" x14ac:dyDescent="0.25">
      <c r="B191" s="3">
        <v>44926</v>
      </c>
      <c r="C191" s="9">
        <v>44926</v>
      </c>
      <c r="D191" s="9"/>
      <c r="E191" s="9"/>
      <c r="F191" s="5"/>
      <c r="G191" s="24" t="s">
        <v>369</v>
      </c>
      <c r="H191" s="23"/>
      <c r="I191" s="25" t="s">
        <v>370</v>
      </c>
      <c r="J191" s="23"/>
      <c r="K191" s="4" t="s">
        <v>8</v>
      </c>
      <c r="L191" s="22">
        <v>381</v>
      </c>
      <c r="M191" s="26"/>
      <c r="N191" s="26"/>
      <c r="O191" s="23"/>
      <c r="P191" s="27">
        <v>0</v>
      </c>
      <c r="Q191" s="23"/>
      <c r="R191" s="22">
        <v>0</v>
      </c>
      <c r="S191" s="23"/>
    </row>
    <row r="192" spans="2:19" x14ac:dyDescent="0.25">
      <c r="B192" s="3">
        <v>44926</v>
      </c>
      <c r="C192" s="9">
        <v>44926</v>
      </c>
      <c r="D192" s="9"/>
      <c r="E192" s="9"/>
      <c r="F192" s="5"/>
      <c r="G192" s="24" t="s">
        <v>371</v>
      </c>
      <c r="H192" s="23"/>
      <c r="I192" s="25" t="s">
        <v>372</v>
      </c>
      <c r="J192" s="23"/>
      <c r="K192" s="4" t="s">
        <v>8</v>
      </c>
      <c r="L192" s="22">
        <v>20</v>
      </c>
      <c r="M192" s="26"/>
      <c r="N192" s="26"/>
      <c r="O192" s="23"/>
      <c r="P192" s="27">
        <v>0</v>
      </c>
      <c r="Q192" s="23"/>
      <c r="R192" s="22">
        <v>0</v>
      </c>
      <c r="S192" s="23"/>
    </row>
    <row r="193" spans="2:19" x14ac:dyDescent="0.25">
      <c r="B193" s="3">
        <v>44926</v>
      </c>
      <c r="C193" s="9">
        <v>44926</v>
      </c>
      <c r="D193" s="9"/>
      <c r="E193" s="9"/>
      <c r="F193" s="5"/>
      <c r="G193" s="24" t="s">
        <v>373</v>
      </c>
      <c r="H193" s="23"/>
      <c r="I193" s="25" t="s">
        <v>374</v>
      </c>
      <c r="J193" s="23"/>
      <c r="K193" s="4" t="s">
        <v>8</v>
      </c>
      <c r="L193" s="22">
        <v>519</v>
      </c>
      <c r="M193" s="26"/>
      <c r="N193" s="26"/>
      <c r="O193" s="23"/>
      <c r="P193" s="27">
        <v>0</v>
      </c>
      <c r="Q193" s="23"/>
      <c r="R193" s="22">
        <v>0</v>
      </c>
      <c r="S193" s="23"/>
    </row>
    <row r="194" spans="2:19" x14ac:dyDescent="0.25">
      <c r="B194" s="3">
        <v>44926</v>
      </c>
      <c r="C194" s="9">
        <v>44926</v>
      </c>
      <c r="D194" s="9"/>
      <c r="E194" s="9"/>
      <c r="F194" s="5"/>
      <c r="G194" s="24" t="s">
        <v>375</v>
      </c>
      <c r="H194" s="23"/>
      <c r="I194" s="25" t="s">
        <v>376</v>
      </c>
      <c r="J194" s="23"/>
      <c r="K194" s="4" t="s">
        <v>8</v>
      </c>
      <c r="L194" s="22">
        <v>61</v>
      </c>
      <c r="M194" s="26"/>
      <c r="N194" s="26"/>
      <c r="O194" s="23"/>
      <c r="P194" s="27">
        <v>0</v>
      </c>
      <c r="Q194" s="23"/>
      <c r="R194" s="22">
        <v>0</v>
      </c>
      <c r="S194" s="23"/>
    </row>
    <row r="195" spans="2:19" x14ac:dyDescent="0.25">
      <c r="B195" s="3">
        <v>44926</v>
      </c>
      <c r="C195" s="9">
        <v>44926</v>
      </c>
      <c r="D195" s="9"/>
      <c r="E195" s="9"/>
      <c r="F195" s="5"/>
      <c r="G195" s="24" t="s">
        <v>377</v>
      </c>
      <c r="H195" s="23"/>
      <c r="I195" s="25" t="s">
        <v>378</v>
      </c>
      <c r="J195" s="23"/>
      <c r="K195" s="4" t="s">
        <v>8</v>
      </c>
      <c r="L195" s="22">
        <v>289</v>
      </c>
      <c r="M195" s="26"/>
      <c r="N195" s="26"/>
      <c r="O195" s="23"/>
      <c r="P195" s="27">
        <v>0</v>
      </c>
      <c r="Q195" s="23"/>
      <c r="R195" s="22">
        <v>0</v>
      </c>
      <c r="S195" s="23"/>
    </row>
    <row r="196" spans="2:19" ht="24.75" customHeight="1" x14ac:dyDescent="0.25">
      <c r="B196" s="3">
        <v>45421</v>
      </c>
      <c r="C196" s="9">
        <v>45505</v>
      </c>
      <c r="D196" s="9"/>
      <c r="E196" s="9"/>
      <c r="F196" s="5"/>
      <c r="G196" s="24" t="s">
        <v>379</v>
      </c>
      <c r="H196" s="23"/>
      <c r="I196" s="25" t="s">
        <v>380</v>
      </c>
      <c r="J196" s="23"/>
      <c r="K196" s="4" t="s">
        <v>8</v>
      </c>
      <c r="L196" s="22">
        <v>379</v>
      </c>
      <c r="M196" s="26"/>
      <c r="N196" s="26"/>
      <c r="O196" s="23"/>
      <c r="P196" s="27">
        <v>112.084432717678</v>
      </c>
      <c r="Q196" s="23"/>
      <c r="R196" s="22">
        <v>42480</v>
      </c>
      <c r="S196" s="23"/>
    </row>
    <row r="197" spans="2:19" x14ac:dyDescent="0.25">
      <c r="B197" s="3">
        <v>44926</v>
      </c>
      <c r="C197" s="9">
        <v>44926</v>
      </c>
      <c r="D197" s="9"/>
      <c r="E197" s="9"/>
      <c r="F197" s="5"/>
      <c r="G197" s="24" t="s">
        <v>381</v>
      </c>
      <c r="H197" s="23"/>
      <c r="I197" s="25" t="s">
        <v>382</v>
      </c>
      <c r="J197" s="23"/>
      <c r="K197" s="4" t="s">
        <v>8</v>
      </c>
      <c r="L197" s="22">
        <v>423</v>
      </c>
      <c r="M197" s="26"/>
      <c r="N197" s="26"/>
      <c r="O197" s="23"/>
      <c r="P197" s="27">
        <v>0</v>
      </c>
      <c r="Q197" s="23"/>
      <c r="R197" s="22">
        <v>0</v>
      </c>
      <c r="S197" s="23"/>
    </row>
    <row r="198" spans="2:19" x14ac:dyDescent="0.25">
      <c r="B198" s="3">
        <v>44926</v>
      </c>
      <c r="C198" s="9">
        <v>44926</v>
      </c>
      <c r="D198" s="9"/>
      <c r="E198" s="9"/>
      <c r="F198" s="5"/>
      <c r="G198" s="24" t="s">
        <v>383</v>
      </c>
      <c r="H198" s="23"/>
      <c r="I198" s="25" t="s">
        <v>384</v>
      </c>
      <c r="J198" s="23"/>
      <c r="K198" s="4" t="s">
        <v>8</v>
      </c>
      <c r="L198" s="22">
        <v>204</v>
      </c>
      <c r="M198" s="26"/>
      <c r="N198" s="26"/>
      <c r="O198" s="23"/>
      <c r="P198" s="27">
        <v>0</v>
      </c>
      <c r="Q198" s="23"/>
      <c r="R198" s="22">
        <v>0</v>
      </c>
      <c r="S198" s="23"/>
    </row>
    <row r="199" spans="2:19" x14ac:dyDescent="0.25">
      <c r="B199" s="3">
        <v>44926</v>
      </c>
      <c r="C199" s="9">
        <v>44926</v>
      </c>
      <c r="D199" s="9"/>
      <c r="E199" s="9"/>
      <c r="F199" s="5"/>
      <c r="G199" s="24" t="s">
        <v>385</v>
      </c>
      <c r="H199" s="23"/>
      <c r="I199" s="25" t="s">
        <v>386</v>
      </c>
      <c r="J199" s="23"/>
      <c r="K199" s="4" t="s">
        <v>8</v>
      </c>
      <c r="L199" s="22">
        <v>12000</v>
      </c>
      <c r="M199" s="26"/>
      <c r="N199" s="26"/>
      <c r="O199" s="23"/>
      <c r="P199" s="27">
        <v>0</v>
      </c>
      <c r="Q199" s="23"/>
      <c r="R199" s="22">
        <v>0</v>
      </c>
      <c r="S199" s="23"/>
    </row>
    <row r="200" spans="2:19" x14ac:dyDescent="0.25">
      <c r="B200" s="3">
        <v>44926</v>
      </c>
      <c r="C200" s="9">
        <v>44926</v>
      </c>
      <c r="D200" s="9"/>
      <c r="E200" s="9"/>
      <c r="F200" s="5"/>
      <c r="G200" s="24" t="s">
        <v>387</v>
      </c>
      <c r="H200" s="23"/>
      <c r="I200" s="25" t="s">
        <v>388</v>
      </c>
      <c r="J200" s="23"/>
      <c r="K200" s="4" t="s">
        <v>8</v>
      </c>
      <c r="L200" s="22">
        <v>17768</v>
      </c>
      <c r="M200" s="26"/>
      <c r="N200" s="26"/>
      <c r="O200" s="23"/>
      <c r="P200" s="27">
        <v>0</v>
      </c>
      <c r="Q200" s="23"/>
      <c r="R200" s="22">
        <v>0</v>
      </c>
      <c r="S200" s="23"/>
    </row>
    <row r="201" spans="2:19" x14ac:dyDescent="0.25">
      <c r="B201" s="3">
        <v>45370</v>
      </c>
      <c r="C201" s="9">
        <v>45436</v>
      </c>
      <c r="D201" s="9"/>
      <c r="E201" s="9"/>
      <c r="F201" s="5"/>
      <c r="G201" s="24" t="s">
        <v>389</v>
      </c>
      <c r="H201" s="23"/>
      <c r="I201" s="25" t="s">
        <v>390</v>
      </c>
      <c r="J201" s="23"/>
      <c r="K201" s="4" t="s">
        <v>8</v>
      </c>
      <c r="L201" s="22">
        <v>1970</v>
      </c>
      <c r="M201" s="26"/>
      <c r="N201" s="26"/>
      <c r="O201" s="23"/>
      <c r="P201" s="27">
        <v>248.26351776649699</v>
      </c>
      <c r="Q201" s="23"/>
      <c r="R201" s="22">
        <v>489079.13</v>
      </c>
      <c r="S201" s="23"/>
    </row>
    <row r="202" spans="2:19" x14ac:dyDescent="0.25">
      <c r="B202" s="3">
        <v>45421</v>
      </c>
      <c r="C202" s="9">
        <v>45505</v>
      </c>
      <c r="D202" s="9"/>
      <c r="E202" s="9"/>
      <c r="F202" s="5"/>
      <c r="G202" s="24" t="s">
        <v>391</v>
      </c>
      <c r="H202" s="23"/>
      <c r="I202" s="25" t="s">
        <v>392</v>
      </c>
      <c r="J202" s="23"/>
      <c r="K202" s="4" t="s">
        <v>8</v>
      </c>
      <c r="L202" s="22">
        <v>425</v>
      </c>
      <c r="M202" s="26"/>
      <c r="N202" s="26"/>
      <c r="O202" s="23"/>
      <c r="P202" s="27">
        <v>237.18</v>
      </c>
      <c r="Q202" s="23"/>
      <c r="R202" s="22">
        <v>100801.5</v>
      </c>
      <c r="S202" s="23"/>
    </row>
    <row r="203" spans="2:19" x14ac:dyDescent="0.25">
      <c r="B203" s="3">
        <v>44926</v>
      </c>
      <c r="C203" s="9">
        <v>44926</v>
      </c>
      <c r="D203" s="9"/>
      <c r="E203" s="9"/>
      <c r="F203" s="5"/>
      <c r="G203" s="24" t="s">
        <v>393</v>
      </c>
      <c r="H203" s="23"/>
      <c r="I203" s="25" t="s">
        <v>394</v>
      </c>
      <c r="J203" s="23"/>
      <c r="K203" s="4" t="s">
        <v>8</v>
      </c>
      <c r="L203" s="22">
        <v>29</v>
      </c>
      <c r="M203" s="26"/>
      <c r="N203" s="26"/>
      <c r="O203" s="23"/>
      <c r="P203" s="27">
        <v>0</v>
      </c>
      <c r="Q203" s="23"/>
      <c r="R203" s="22">
        <v>0</v>
      </c>
      <c r="S203" s="23"/>
    </row>
    <row r="204" spans="2:19" x14ac:dyDescent="0.25">
      <c r="B204" s="3">
        <v>45259</v>
      </c>
      <c r="C204" s="9">
        <v>45306</v>
      </c>
      <c r="D204" s="9"/>
      <c r="E204" s="9"/>
      <c r="F204" s="5"/>
      <c r="G204" s="24" t="s">
        <v>395</v>
      </c>
      <c r="H204" s="23"/>
      <c r="I204" s="25" t="s">
        <v>396</v>
      </c>
      <c r="J204" s="23"/>
      <c r="K204" s="4" t="s">
        <v>8</v>
      </c>
      <c r="L204" s="22">
        <v>1687</v>
      </c>
      <c r="M204" s="26"/>
      <c r="N204" s="26"/>
      <c r="O204" s="23"/>
      <c r="P204" s="27">
        <v>185.65337877889701</v>
      </c>
      <c r="Q204" s="23"/>
      <c r="R204" s="22">
        <v>313197.25</v>
      </c>
      <c r="S204" s="23"/>
    </row>
    <row r="205" spans="2:19" x14ac:dyDescent="0.25">
      <c r="B205" s="3">
        <v>44926</v>
      </c>
      <c r="C205" s="9">
        <v>44926</v>
      </c>
      <c r="D205" s="9"/>
      <c r="E205" s="9"/>
      <c r="F205" s="5"/>
      <c r="G205" s="24" t="s">
        <v>397</v>
      </c>
      <c r="H205" s="23"/>
      <c r="I205" s="25" t="s">
        <v>398</v>
      </c>
      <c r="J205" s="23"/>
      <c r="K205" s="4" t="s">
        <v>8</v>
      </c>
      <c r="L205" s="22">
        <v>925</v>
      </c>
      <c r="M205" s="26"/>
      <c r="N205" s="26"/>
      <c r="O205" s="23"/>
      <c r="P205" s="27">
        <v>0</v>
      </c>
      <c r="Q205" s="23"/>
      <c r="R205" s="22">
        <v>0</v>
      </c>
      <c r="S205" s="23"/>
    </row>
    <row r="206" spans="2:19" x14ac:dyDescent="0.25">
      <c r="B206" s="3">
        <v>45259</v>
      </c>
      <c r="C206" s="9">
        <v>45306</v>
      </c>
      <c r="D206" s="9"/>
      <c r="E206" s="9"/>
      <c r="F206" s="5"/>
      <c r="G206" s="24" t="s">
        <v>399</v>
      </c>
      <c r="H206" s="23"/>
      <c r="I206" s="25" t="s">
        <v>400</v>
      </c>
      <c r="J206" s="23"/>
      <c r="K206" s="4" t="s">
        <v>8</v>
      </c>
      <c r="L206" s="22">
        <v>640</v>
      </c>
      <c r="M206" s="26"/>
      <c r="N206" s="26"/>
      <c r="O206" s="23"/>
      <c r="P206" s="27">
        <v>156</v>
      </c>
      <c r="Q206" s="23"/>
      <c r="R206" s="22">
        <f>L206*P206</f>
        <v>99840</v>
      </c>
      <c r="S206" s="23"/>
    </row>
    <row r="207" spans="2:19" x14ac:dyDescent="0.25">
      <c r="B207" s="3">
        <v>45259</v>
      </c>
      <c r="C207" s="9">
        <v>45306</v>
      </c>
      <c r="D207" s="9"/>
      <c r="E207" s="9"/>
      <c r="F207" s="5"/>
      <c r="G207" s="24" t="s">
        <v>401</v>
      </c>
      <c r="H207" s="23"/>
      <c r="I207" s="25" t="s">
        <v>402</v>
      </c>
      <c r="J207" s="23"/>
      <c r="K207" s="4" t="s">
        <v>8</v>
      </c>
      <c r="L207" s="22">
        <v>9623</v>
      </c>
      <c r="M207" s="26"/>
      <c r="N207" s="26"/>
      <c r="O207" s="23"/>
      <c r="P207" s="27">
        <v>10.209413904187899</v>
      </c>
      <c r="Q207" s="23"/>
      <c r="R207" s="22">
        <v>98245.19</v>
      </c>
      <c r="S207" s="23"/>
    </row>
    <row r="208" spans="2:19" ht="52.5" customHeight="1" x14ac:dyDescent="0.25"/>
    <row r="209" spans="10:14" x14ac:dyDescent="0.25">
      <c r="J209" s="35" t="s">
        <v>403</v>
      </c>
      <c r="K209" s="12"/>
      <c r="L209" s="12"/>
      <c r="M209" s="12"/>
      <c r="N209" s="12"/>
    </row>
    <row r="210" spans="10:14" x14ac:dyDescent="0.25">
      <c r="J210" s="36"/>
      <c r="K210" s="36"/>
      <c r="L210" s="36"/>
      <c r="M210" s="36"/>
      <c r="N210" s="36"/>
    </row>
  </sheetData>
  <mergeCells count="1196">
    <mergeCell ref="J209:N210"/>
    <mergeCell ref="R206:S206"/>
    <mergeCell ref="G207:H207"/>
    <mergeCell ref="I207:J207"/>
    <mergeCell ref="L207:O207"/>
    <mergeCell ref="P207:Q207"/>
    <mergeCell ref="R207:S207"/>
    <mergeCell ref="G206:H206"/>
    <mergeCell ref="I206:J206"/>
    <mergeCell ref="L206:O206"/>
    <mergeCell ref="P206:Q206"/>
    <mergeCell ref="R203:S203"/>
    <mergeCell ref="G203:H203"/>
    <mergeCell ref="I203:J203"/>
    <mergeCell ref="L203:O203"/>
    <mergeCell ref="P203:Q203"/>
    <mergeCell ref="R201:S201"/>
    <mergeCell ref="G202:H202"/>
    <mergeCell ref="I202:J202"/>
    <mergeCell ref="L202:O202"/>
    <mergeCell ref="P202:Q202"/>
    <mergeCell ref="R202:S202"/>
    <mergeCell ref="G201:H201"/>
    <mergeCell ref="I201:J201"/>
    <mergeCell ref="L201:O201"/>
    <mergeCell ref="P201:Q201"/>
    <mergeCell ref="R204:S204"/>
    <mergeCell ref="G205:H205"/>
    <mergeCell ref="I205:J205"/>
    <mergeCell ref="L205:O205"/>
    <mergeCell ref="P205:Q205"/>
    <mergeCell ref="R205:S205"/>
    <mergeCell ref="G204:H204"/>
    <mergeCell ref="I204:J204"/>
    <mergeCell ref="L204:O204"/>
    <mergeCell ref="P204:Q204"/>
    <mergeCell ref="R199:S199"/>
    <mergeCell ref="G200:H200"/>
    <mergeCell ref="I200:J200"/>
    <mergeCell ref="L200:O200"/>
    <mergeCell ref="P200:Q200"/>
    <mergeCell ref="R200:S200"/>
    <mergeCell ref="G199:H199"/>
    <mergeCell ref="I199:J199"/>
    <mergeCell ref="L199:O199"/>
    <mergeCell ref="P199:Q199"/>
    <mergeCell ref="R197:S197"/>
    <mergeCell ref="G198:H198"/>
    <mergeCell ref="I198:J198"/>
    <mergeCell ref="L198:O198"/>
    <mergeCell ref="P198:Q198"/>
    <mergeCell ref="R198:S198"/>
    <mergeCell ref="G197:H197"/>
    <mergeCell ref="I197:J197"/>
    <mergeCell ref="L197:O197"/>
    <mergeCell ref="P197:Q197"/>
    <mergeCell ref="R195:S195"/>
    <mergeCell ref="G196:H196"/>
    <mergeCell ref="I196:J196"/>
    <mergeCell ref="L196:O196"/>
    <mergeCell ref="P196:Q196"/>
    <mergeCell ref="R196:S196"/>
    <mergeCell ref="G195:H195"/>
    <mergeCell ref="I195:J195"/>
    <mergeCell ref="L195:O195"/>
    <mergeCell ref="P195:Q195"/>
    <mergeCell ref="R193:S193"/>
    <mergeCell ref="G194:H194"/>
    <mergeCell ref="I194:J194"/>
    <mergeCell ref="L194:O194"/>
    <mergeCell ref="P194:Q194"/>
    <mergeCell ref="R194:S194"/>
    <mergeCell ref="G193:H193"/>
    <mergeCell ref="I193:J193"/>
    <mergeCell ref="L193:O193"/>
    <mergeCell ref="P193:Q193"/>
    <mergeCell ref="R191:S191"/>
    <mergeCell ref="G192:H192"/>
    <mergeCell ref="I192:J192"/>
    <mergeCell ref="L192:O192"/>
    <mergeCell ref="P192:Q192"/>
    <mergeCell ref="R192:S192"/>
    <mergeCell ref="G191:H191"/>
    <mergeCell ref="I191:J191"/>
    <mergeCell ref="L191:O191"/>
    <mergeCell ref="P191:Q191"/>
    <mergeCell ref="R189:S189"/>
    <mergeCell ref="G190:H190"/>
    <mergeCell ref="I190:J190"/>
    <mergeCell ref="L190:O190"/>
    <mergeCell ref="P190:Q190"/>
    <mergeCell ref="R190:S190"/>
    <mergeCell ref="G189:H189"/>
    <mergeCell ref="I189:J189"/>
    <mergeCell ref="L189:O189"/>
    <mergeCell ref="P189:Q189"/>
    <mergeCell ref="R187:S187"/>
    <mergeCell ref="G188:H188"/>
    <mergeCell ref="I188:J188"/>
    <mergeCell ref="L188:O188"/>
    <mergeCell ref="P188:Q188"/>
    <mergeCell ref="R188:S188"/>
    <mergeCell ref="G187:H187"/>
    <mergeCell ref="I187:J187"/>
    <mergeCell ref="L187:O187"/>
    <mergeCell ref="P187:Q187"/>
    <mergeCell ref="R185:S185"/>
    <mergeCell ref="G186:H186"/>
    <mergeCell ref="I186:J186"/>
    <mergeCell ref="L186:O186"/>
    <mergeCell ref="P186:Q186"/>
    <mergeCell ref="R186:S186"/>
    <mergeCell ref="G185:H185"/>
    <mergeCell ref="I185:J185"/>
    <mergeCell ref="L185:O185"/>
    <mergeCell ref="P185:Q185"/>
    <mergeCell ref="R183:S183"/>
    <mergeCell ref="G184:H184"/>
    <mergeCell ref="I184:J184"/>
    <mergeCell ref="L184:O184"/>
    <mergeCell ref="P184:Q184"/>
    <mergeCell ref="R184:S184"/>
    <mergeCell ref="G183:H183"/>
    <mergeCell ref="I183:J183"/>
    <mergeCell ref="L183:O183"/>
    <mergeCell ref="P183:Q183"/>
    <mergeCell ref="R181:S181"/>
    <mergeCell ref="G182:H182"/>
    <mergeCell ref="I182:J182"/>
    <mergeCell ref="L182:O182"/>
    <mergeCell ref="P182:Q182"/>
    <mergeCell ref="R182:S182"/>
    <mergeCell ref="G181:H181"/>
    <mergeCell ref="I181:J181"/>
    <mergeCell ref="L181:O181"/>
    <mergeCell ref="P181:Q181"/>
    <mergeCell ref="R179:S179"/>
    <mergeCell ref="G180:H180"/>
    <mergeCell ref="I180:J180"/>
    <mergeCell ref="L180:O180"/>
    <mergeCell ref="P180:Q180"/>
    <mergeCell ref="R180:S180"/>
    <mergeCell ref="G179:H179"/>
    <mergeCell ref="I179:J179"/>
    <mergeCell ref="L179:O179"/>
    <mergeCell ref="P179:Q179"/>
    <mergeCell ref="R177:S177"/>
    <mergeCell ref="G178:H178"/>
    <mergeCell ref="I178:J178"/>
    <mergeCell ref="L178:O178"/>
    <mergeCell ref="P178:Q178"/>
    <mergeCell ref="R178:S178"/>
    <mergeCell ref="G177:H177"/>
    <mergeCell ref="I177:J177"/>
    <mergeCell ref="L177:O177"/>
    <mergeCell ref="P177:Q177"/>
    <mergeCell ref="R175:S175"/>
    <mergeCell ref="G176:H176"/>
    <mergeCell ref="I176:J176"/>
    <mergeCell ref="L176:O176"/>
    <mergeCell ref="P176:Q176"/>
    <mergeCell ref="R176:S176"/>
    <mergeCell ref="G175:H175"/>
    <mergeCell ref="I175:J175"/>
    <mergeCell ref="L175:O175"/>
    <mergeCell ref="P175:Q175"/>
    <mergeCell ref="R173:S173"/>
    <mergeCell ref="G174:H174"/>
    <mergeCell ref="I174:J174"/>
    <mergeCell ref="L174:O174"/>
    <mergeCell ref="P174:Q174"/>
    <mergeCell ref="R174:S174"/>
    <mergeCell ref="G173:H173"/>
    <mergeCell ref="I173:J173"/>
    <mergeCell ref="L173:O173"/>
    <mergeCell ref="P173:Q173"/>
    <mergeCell ref="R171:S171"/>
    <mergeCell ref="G172:H172"/>
    <mergeCell ref="I172:J172"/>
    <mergeCell ref="L172:O172"/>
    <mergeCell ref="P172:Q172"/>
    <mergeCell ref="R172:S172"/>
    <mergeCell ref="G171:H171"/>
    <mergeCell ref="I171:J171"/>
    <mergeCell ref="L171:O171"/>
    <mergeCell ref="P171:Q171"/>
    <mergeCell ref="R169:S169"/>
    <mergeCell ref="G170:H170"/>
    <mergeCell ref="I170:J170"/>
    <mergeCell ref="L170:O170"/>
    <mergeCell ref="P170:Q170"/>
    <mergeCell ref="R170:S170"/>
    <mergeCell ref="G169:H169"/>
    <mergeCell ref="I169:J169"/>
    <mergeCell ref="L169:O169"/>
    <mergeCell ref="P169:Q169"/>
    <mergeCell ref="R167:S167"/>
    <mergeCell ref="G168:H168"/>
    <mergeCell ref="I168:J168"/>
    <mergeCell ref="L168:O168"/>
    <mergeCell ref="P168:Q168"/>
    <mergeCell ref="R168:S168"/>
    <mergeCell ref="G167:H167"/>
    <mergeCell ref="I167:J167"/>
    <mergeCell ref="L167:O167"/>
    <mergeCell ref="P167:Q167"/>
    <mergeCell ref="R165:S165"/>
    <mergeCell ref="G166:H166"/>
    <mergeCell ref="I166:J166"/>
    <mergeCell ref="L166:O166"/>
    <mergeCell ref="P166:Q166"/>
    <mergeCell ref="R166:S166"/>
    <mergeCell ref="G165:H165"/>
    <mergeCell ref="I165:J165"/>
    <mergeCell ref="L165:O165"/>
    <mergeCell ref="P165:Q165"/>
    <mergeCell ref="R164:S164"/>
    <mergeCell ref="G164:H164"/>
    <mergeCell ref="I164:J164"/>
    <mergeCell ref="L164:O164"/>
    <mergeCell ref="P164:Q164"/>
    <mergeCell ref="R162:S162"/>
    <mergeCell ref="G163:H163"/>
    <mergeCell ref="I163:J163"/>
    <mergeCell ref="L163:O163"/>
    <mergeCell ref="P163:Q163"/>
    <mergeCell ref="R163:S163"/>
    <mergeCell ref="G162:H162"/>
    <mergeCell ref="I162:J162"/>
    <mergeCell ref="L162:O162"/>
    <mergeCell ref="P162:Q162"/>
    <mergeCell ref="G161:H161"/>
    <mergeCell ref="I161:J161"/>
    <mergeCell ref="L161:O161"/>
    <mergeCell ref="P161:Q161"/>
    <mergeCell ref="R161:S161"/>
    <mergeCell ref="R159:S159"/>
    <mergeCell ref="G160:H160"/>
    <mergeCell ref="I160:J160"/>
    <mergeCell ref="L160:O160"/>
    <mergeCell ref="P160:Q160"/>
    <mergeCell ref="R160:S160"/>
    <mergeCell ref="G159:H159"/>
    <mergeCell ref="I159:J159"/>
    <mergeCell ref="L159:O159"/>
    <mergeCell ref="P159:Q159"/>
    <mergeCell ref="R158:S158"/>
    <mergeCell ref="G158:H158"/>
    <mergeCell ref="I158:J158"/>
    <mergeCell ref="L158:O158"/>
    <mergeCell ref="P158:Q158"/>
    <mergeCell ref="R156:S156"/>
    <mergeCell ref="G157:H157"/>
    <mergeCell ref="I157:J157"/>
    <mergeCell ref="L157:O157"/>
    <mergeCell ref="P157:Q157"/>
    <mergeCell ref="R157:S157"/>
    <mergeCell ref="G156:H156"/>
    <mergeCell ref="I156:J156"/>
    <mergeCell ref="L156:O156"/>
    <mergeCell ref="P156:Q156"/>
    <mergeCell ref="R155:S155"/>
    <mergeCell ref="G155:H155"/>
    <mergeCell ref="I155:J155"/>
    <mergeCell ref="L155:O155"/>
    <mergeCell ref="P155:Q155"/>
    <mergeCell ref="R154:S154"/>
    <mergeCell ref="G154:H154"/>
    <mergeCell ref="I154:J154"/>
    <mergeCell ref="L154:O154"/>
    <mergeCell ref="P154:Q154"/>
    <mergeCell ref="R152:S152"/>
    <mergeCell ref="G153:H153"/>
    <mergeCell ref="I153:J153"/>
    <mergeCell ref="L153:O153"/>
    <mergeCell ref="P153:Q153"/>
    <mergeCell ref="R153:S153"/>
    <mergeCell ref="G152:H152"/>
    <mergeCell ref="I152:J152"/>
    <mergeCell ref="L152:O152"/>
    <mergeCell ref="P152:Q152"/>
    <mergeCell ref="R151:S151"/>
    <mergeCell ref="G151:H151"/>
    <mergeCell ref="I151:J151"/>
    <mergeCell ref="L151:O151"/>
    <mergeCell ref="P151:Q151"/>
    <mergeCell ref="R150:S150"/>
    <mergeCell ref="G150:H150"/>
    <mergeCell ref="I150:J150"/>
    <mergeCell ref="L150:O150"/>
    <mergeCell ref="P150:Q150"/>
    <mergeCell ref="G149:H149"/>
    <mergeCell ref="I149:J149"/>
    <mergeCell ref="L149:O149"/>
    <mergeCell ref="P149:Q149"/>
    <mergeCell ref="R149:S149"/>
    <mergeCell ref="G144:H144"/>
    <mergeCell ref="I144:J144"/>
    <mergeCell ref="L144:O144"/>
    <mergeCell ref="P144:Q144"/>
    <mergeCell ref="R144:S144"/>
    <mergeCell ref="R148:S148"/>
    <mergeCell ref="G148:H148"/>
    <mergeCell ref="I148:J148"/>
    <mergeCell ref="L148:O148"/>
    <mergeCell ref="P148:Q148"/>
    <mergeCell ref="R146:S146"/>
    <mergeCell ref="G147:H147"/>
    <mergeCell ref="I147:J147"/>
    <mergeCell ref="L147:O147"/>
    <mergeCell ref="P147:Q147"/>
    <mergeCell ref="R147:S147"/>
    <mergeCell ref="G146:H146"/>
    <mergeCell ref="I146:J146"/>
    <mergeCell ref="L146:O146"/>
    <mergeCell ref="P146:Q146"/>
    <mergeCell ref="G145:H145"/>
    <mergeCell ref="I145:J145"/>
    <mergeCell ref="L145:O145"/>
    <mergeCell ref="P145:Q145"/>
    <mergeCell ref="R145:S145"/>
    <mergeCell ref="R143:S143"/>
    <mergeCell ref="G143:H143"/>
    <mergeCell ref="I143:J143"/>
    <mergeCell ref="L143:O143"/>
    <mergeCell ref="P143:Q143"/>
    <mergeCell ref="R142:S142"/>
    <mergeCell ref="G142:H142"/>
    <mergeCell ref="I142:J142"/>
    <mergeCell ref="L142:O142"/>
    <mergeCell ref="P142:Q142"/>
    <mergeCell ref="R141:S141"/>
    <mergeCell ref="G141:H141"/>
    <mergeCell ref="I141:J141"/>
    <mergeCell ref="L141:O141"/>
    <mergeCell ref="P141:Q141"/>
    <mergeCell ref="R139:S139"/>
    <mergeCell ref="G140:H140"/>
    <mergeCell ref="I140:J140"/>
    <mergeCell ref="L140:O140"/>
    <mergeCell ref="P140:Q140"/>
    <mergeCell ref="R140:S140"/>
    <mergeCell ref="G139:H139"/>
    <mergeCell ref="I139:J139"/>
    <mergeCell ref="L139:O139"/>
    <mergeCell ref="P139:Q139"/>
    <mergeCell ref="G138:H138"/>
    <mergeCell ref="I138:J138"/>
    <mergeCell ref="L138:O138"/>
    <mergeCell ref="P138:Q138"/>
    <mergeCell ref="R138:S138"/>
    <mergeCell ref="G137:H137"/>
    <mergeCell ref="I137:J137"/>
    <mergeCell ref="L137:O137"/>
    <mergeCell ref="P137:Q137"/>
    <mergeCell ref="R137:S137"/>
    <mergeCell ref="R135:S135"/>
    <mergeCell ref="G136:H136"/>
    <mergeCell ref="I136:J136"/>
    <mergeCell ref="L136:O136"/>
    <mergeCell ref="P136:Q136"/>
    <mergeCell ref="R136:S136"/>
    <mergeCell ref="G135:H135"/>
    <mergeCell ref="I135:J135"/>
    <mergeCell ref="L135:O135"/>
    <mergeCell ref="P135:Q135"/>
    <mergeCell ref="R134:S134"/>
    <mergeCell ref="G134:H134"/>
    <mergeCell ref="I134:J134"/>
    <mergeCell ref="L134:O134"/>
    <mergeCell ref="P134:Q134"/>
    <mergeCell ref="R132:S132"/>
    <mergeCell ref="G133:H133"/>
    <mergeCell ref="I133:J133"/>
    <mergeCell ref="L133:O133"/>
    <mergeCell ref="P133:Q133"/>
    <mergeCell ref="R133:S133"/>
    <mergeCell ref="G132:H132"/>
    <mergeCell ref="I132:J132"/>
    <mergeCell ref="L132:O132"/>
    <mergeCell ref="P132:Q132"/>
    <mergeCell ref="G131:H131"/>
    <mergeCell ref="I131:J131"/>
    <mergeCell ref="L131:O131"/>
    <mergeCell ref="P131:Q131"/>
    <mergeCell ref="R131:S131"/>
    <mergeCell ref="G130:H130"/>
    <mergeCell ref="I130:J130"/>
    <mergeCell ref="L130:O130"/>
    <mergeCell ref="P130:Q130"/>
    <mergeCell ref="R130:S130"/>
    <mergeCell ref="R128:S128"/>
    <mergeCell ref="G129:H129"/>
    <mergeCell ref="I129:J129"/>
    <mergeCell ref="L129:O129"/>
    <mergeCell ref="P129:Q129"/>
    <mergeCell ref="R129:S129"/>
    <mergeCell ref="G128:H128"/>
    <mergeCell ref="I128:J128"/>
    <mergeCell ref="L128:O128"/>
    <mergeCell ref="P128:Q128"/>
    <mergeCell ref="G127:H127"/>
    <mergeCell ref="I127:J127"/>
    <mergeCell ref="L127:O127"/>
    <mergeCell ref="P127:Q127"/>
    <mergeCell ref="R127:S127"/>
    <mergeCell ref="R126:S126"/>
    <mergeCell ref="G126:H126"/>
    <mergeCell ref="I126:J126"/>
    <mergeCell ref="L126:O126"/>
    <mergeCell ref="P126:Q126"/>
    <mergeCell ref="R124:S124"/>
    <mergeCell ref="G125:H125"/>
    <mergeCell ref="I125:J125"/>
    <mergeCell ref="L125:O125"/>
    <mergeCell ref="P125:Q125"/>
    <mergeCell ref="R125:S125"/>
    <mergeCell ref="G124:H124"/>
    <mergeCell ref="I124:J124"/>
    <mergeCell ref="L124:O124"/>
    <mergeCell ref="P124:Q124"/>
    <mergeCell ref="R122:S122"/>
    <mergeCell ref="G123:H123"/>
    <mergeCell ref="I123:J123"/>
    <mergeCell ref="L123:O123"/>
    <mergeCell ref="P123:Q123"/>
    <mergeCell ref="R123:S123"/>
    <mergeCell ref="G122:H122"/>
    <mergeCell ref="I122:J122"/>
    <mergeCell ref="L122:O122"/>
    <mergeCell ref="P122:Q122"/>
    <mergeCell ref="R120:S120"/>
    <mergeCell ref="G121:H121"/>
    <mergeCell ref="I121:J121"/>
    <mergeCell ref="L121:O121"/>
    <mergeCell ref="P121:Q121"/>
    <mergeCell ref="R121:S121"/>
    <mergeCell ref="G120:H120"/>
    <mergeCell ref="I120:J120"/>
    <mergeCell ref="L120:O120"/>
    <mergeCell ref="P120:Q120"/>
    <mergeCell ref="G119:H119"/>
    <mergeCell ref="I119:J119"/>
    <mergeCell ref="L119:O119"/>
    <mergeCell ref="P119:Q119"/>
    <mergeCell ref="R119:S119"/>
    <mergeCell ref="R117:S117"/>
    <mergeCell ref="G118:H118"/>
    <mergeCell ref="I118:J118"/>
    <mergeCell ref="L118:O118"/>
    <mergeCell ref="P118:Q118"/>
    <mergeCell ref="R118:S118"/>
    <mergeCell ref="G117:H117"/>
    <mergeCell ref="I117:J117"/>
    <mergeCell ref="L117:O117"/>
    <mergeCell ref="P117:Q117"/>
    <mergeCell ref="R115:S115"/>
    <mergeCell ref="G116:H116"/>
    <mergeCell ref="I116:J116"/>
    <mergeCell ref="L116:O116"/>
    <mergeCell ref="P116:Q116"/>
    <mergeCell ref="R116:S116"/>
    <mergeCell ref="G115:H115"/>
    <mergeCell ref="I115:J115"/>
    <mergeCell ref="L115:O115"/>
    <mergeCell ref="P115:Q115"/>
    <mergeCell ref="R113:S113"/>
    <mergeCell ref="G114:H114"/>
    <mergeCell ref="I114:J114"/>
    <mergeCell ref="L114:O114"/>
    <mergeCell ref="P114:Q114"/>
    <mergeCell ref="R114:S114"/>
    <mergeCell ref="G113:H113"/>
    <mergeCell ref="I113:J113"/>
    <mergeCell ref="L113:O113"/>
    <mergeCell ref="P113:Q113"/>
    <mergeCell ref="R111:S111"/>
    <mergeCell ref="G112:H112"/>
    <mergeCell ref="I112:J112"/>
    <mergeCell ref="L112:O112"/>
    <mergeCell ref="P112:Q112"/>
    <mergeCell ref="R112:S112"/>
    <mergeCell ref="G111:H111"/>
    <mergeCell ref="I111:J111"/>
    <mergeCell ref="L111:O111"/>
    <mergeCell ref="P111:Q111"/>
    <mergeCell ref="G110:H110"/>
    <mergeCell ref="I110:J110"/>
    <mergeCell ref="L110:O110"/>
    <mergeCell ref="P110:Q110"/>
    <mergeCell ref="R110:S110"/>
    <mergeCell ref="R108:S108"/>
    <mergeCell ref="G109:H109"/>
    <mergeCell ref="I109:J109"/>
    <mergeCell ref="L109:O109"/>
    <mergeCell ref="P109:Q109"/>
    <mergeCell ref="R109:S109"/>
    <mergeCell ref="G108:H108"/>
    <mergeCell ref="I108:J108"/>
    <mergeCell ref="L108:O108"/>
    <mergeCell ref="P108:Q108"/>
    <mergeCell ref="R106:S106"/>
    <mergeCell ref="G107:H107"/>
    <mergeCell ref="I107:J107"/>
    <mergeCell ref="L107:O107"/>
    <mergeCell ref="P107:Q107"/>
    <mergeCell ref="R107:S107"/>
    <mergeCell ref="G106:H106"/>
    <mergeCell ref="I106:J106"/>
    <mergeCell ref="L106:O106"/>
    <mergeCell ref="P106:Q106"/>
    <mergeCell ref="R104:S104"/>
    <mergeCell ref="G105:H105"/>
    <mergeCell ref="I105:J105"/>
    <mergeCell ref="L105:O105"/>
    <mergeCell ref="P105:Q105"/>
    <mergeCell ref="R105:S105"/>
    <mergeCell ref="G104:H104"/>
    <mergeCell ref="I104:J104"/>
    <mergeCell ref="L104:O104"/>
    <mergeCell ref="P104:Q104"/>
    <mergeCell ref="R103:S103"/>
    <mergeCell ref="G103:H103"/>
    <mergeCell ref="I103:J103"/>
    <mergeCell ref="L103:O103"/>
    <mergeCell ref="P103:Q103"/>
    <mergeCell ref="R101:S101"/>
    <mergeCell ref="G102:H102"/>
    <mergeCell ref="I102:J102"/>
    <mergeCell ref="L102:O102"/>
    <mergeCell ref="P102:Q102"/>
    <mergeCell ref="R102:S102"/>
    <mergeCell ref="G101:H101"/>
    <mergeCell ref="I101:J101"/>
    <mergeCell ref="L101:O101"/>
    <mergeCell ref="P101:Q101"/>
    <mergeCell ref="G100:H100"/>
    <mergeCell ref="I100:J100"/>
    <mergeCell ref="L100:O100"/>
    <mergeCell ref="P100:Q100"/>
    <mergeCell ref="R100:S100"/>
    <mergeCell ref="R98:S98"/>
    <mergeCell ref="G99:H99"/>
    <mergeCell ref="I99:J99"/>
    <mergeCell ref="L99:O99"/>
    <mergeCell ref="P99:Q99"/>
    <mergeCell ref="R99:S99"/>
    <mergeCell ref="G98:H98"/>
    <mergeCell ref="I98:J98"/>
    <mergeCell ref="L98:O98"/>
    <mergeCell ref="P98:Q98"/>
    <mergeCell ref="R96:S96"/>
    <mergeCell ref="G97:H97"/>
    <mergeCell ref="I97:J97"/>
    <mergeCell ref="L97:O97"/>
    <mergeCell ref="P97:Q97"/>
    <mergeCell ref="R97:S97"/>
    <mergeCell ref="G96:H96"/>
    <mergeCell ref="I96:J96"/>
    <mergeCell ref="L96:O96"/>
    <mergeCell ref="P96:Q96"/>
    <mergeCell ref="G95:H95"/>
    <mergeCell ref="I95:J95"/>
    <mergeCell ref="L95:O95"/>
    <mergeCell ref="P95:Q95"/>
    <mergeCell ref="R95:S95"/>
    <mergeCell ref="G94:H94"/>
    <mergeCell ref="I94:J94"/>
    <mergeCell ref="L94:O94"/>
    <mergeCell ref="P94:Q94"/>
    <mergeCell ref="R94:S94"/>
    <mergeCell ref="R92:S92"/>
    <mergeCell ref="G93:H93"/>
    <mergeCell ref="I93:J93"/>
    <mergeCell ref="L93:O93"/>
    <mergeCell ref="P93:Q93"/>
    <mergeCell ref="R93:S93"/>
    <mergeCell ref="G92:H92"/>
    <mergeCell ref="I92:J92"/>
    <mergeCell ref="L92:O92"/>
    <mergeCell ref="P92:Q92"/>
    <mergeCell ref="R90:S90"/>
    <mergeCell ref="G91:H91"/>
    <mergeCell ref="I91:J91"/>
    <mergeCell ref="L91:O91"/>
    <mergeCell ref="P91:Q91"/>
    <mergeCell ref="R91:S91"/>
    <mergeCell ref="G90:H90"/>
    <mergeCell ref="I90:J90"/>
    <mergeCell ref="L90:O90"/>
    <mergeCell ref="P90:Q90"/>
    <mergeCell ref="G89:H89"/>
    <mergeCell ref="I89:J89"/>
    <mergeCell ref="L89:O89"/>
    <mergeCell ref="P89:Q89"/>
    <mergeCell ref="R89:S89"/>
    <mergeCell ref="R87:S87"/>
    <mergeCell ref="G88:H88"/>
    <mergeCell ref="I88:J88"/>
    <mergeCell ref="L88:O88"/>
    <mergeCell ref="P88:Q88"/>
    <mergeCell ref="R88:S88"/>
    <mergeCell ref="G87:H87"/>
    <mergeCell ref="I87:J87"/>
    <mergeCell ref="L87:O87"/>
    <mergeCell ref="P87:Q87"/>
    <mergeCell ref="R85:S85"/>
    <mergeCell ref="G86:H86"/>
    <mergeCell ref="I86:J86"/>
    <mergeCell ref="L86:O86"/>
    <mergeCell ref="P86:Q86"/>
    <mergeCell ref="R86:S86"/>
    <mergeCell ref="G85:H85"/>
    <mergeCell ref="I85:J85"/>
    <mergeCell ref="L85:O85"/>
    <mergeCell ref="P85:Q85"/>
    <mergeCell ref="R83:S83"/>
    <mergeCell ref="G84:H84"/>
    <mergeCell ref="I84:J84"/>
    <mergeCell ref="L84:O84"/>
    <mergeCell ref="P84:Q84"/>
    <mergeCell ref="R84:S84"/>
    <mergeCell ref="G83:H83"/>
    <mergeCell ref="I83:J83"/>
    <mergeCell ref="L83:O83"/>
    <mergeCell ref="P83:Q83"/>
    <mergeCell ref="R81:S81"/>
    <mergeCell ref="G82:H82"/>
    <mergeCell ref="I82:J82"/>
    <mergeCell ref="L82:O82"/>
    <mergeCell ref="P82:Q82"/>
    <mergeCell ref="R82:S82"/>
    <mergeCell ref="G81:H81"/>
    <mergeCell ref="I81:J81"/>
    <mergeCell ref="L81:O81"/>
    <mergeCell ref="P81:Q81"/>
    <mergeCell ref="R80:S80"/>
    <mergeCell ref="G80:H80"/>
    <mergeCell ref="I80:J80"/>
    <mergeCell ref="L80:O80"/>
    <mergeCell ref="P80:Q80"/>
    <mergeCell ref="R78:S78"/>
    <mergeCell ref="G79:H79"/>
    <mergeCell ref="I79:J79"/>
    <mergeCell ref="L79:O79"/>
    <mergeCell ref="P79:Q79"/>
    <mergeCell ref="R79:S79"/>
    <mergeCell ref="G78:H78"/>
    <mergeCell ref="I78:J78"/>
    <mergeCell ref="L78:O78"/>
    <mergeCell ref="P78:Q78"/>
    <mergeCell ref="G77:H77"/>
    <mergeCell ref="I77:J77"/>
    <mergeCell ref="L77:O77"/>
    <mergeCell ref="P77:Q77"/>
    <mergeCell ref="R77:S77"/>
    <mergeCell ref="R75:S75"/>
    <mergeCell ref="G76:H76"/>
    <mergeCell ref="I76:J76"/>
    <mergeCell ref="L76:O76"/>
    <mergeCell ref="P76:Q76"/>
    <mergeCell ref="R76:S76"/>
    <mergeCell ref="G75:H75"/>
    <mergeCell ref="I75:J75"/>
    <mergeCell ref="L75:O75"/>
    <mergeCell ref="P75:Q75"/>
    <mergeCell ref="R74:S74"/>
    <mergeCell ref="G74:H74"/>
    <mergeCell ref="I74:J74"/>
    <mergeCell ref="L74:O74"/>
    <mergeCell ref="P74:Q74"/>
    <mergeCell ref="R72:S72"/>
    <mergeCell ref="G73:H73"/>
    <mergeCell ref="I73:J73"/>
    <mergeCell ref="L73:O73"/>
    <mergeCell ref="P73:Q73"/>
    <mergeCell ref="R73:S73"/>
    <mergeCell ref="G72:H72"/>
    <mergeCell ref="I72:J72"/>
    <mergeCell ref="L72:O72"/>
    <mergeCell ref="P72:Q72"/>
    <mergeCell ref="R70:S70"/>
    <mergeCell ref="G71:H71"/>
    <mergeCell ref="I71:J71"/>
    <mergeCell ref="L71:O71"/>
    <mergeCell ref="P71:Q71"/>
    <mergeCell ref="R71:S71"/>
    <mergeCell ref="G70:H70"/>
    <mergeCell ref="I70:J70"/>
    <mergeCell ref="L70:O70"/>
    <mergeCell ref="P70:Q70"/>
    <mergeCell ref="R68:S68"/>
    <mergeCell ref="G69:H69"/>
    <mergeCell ref="I69:J69"/>
    <mergeCell ref="L69:O69"/>
    <mergeCell ref="P69:Q69"/>
    <mergeCell ref="R69:S69"/>
    <mergeCell ref="G68:H68"/>
    <mergeCell ref="I68:J68"/>
    <mergeCell ref="L68:O68"/>
    <mergeCell ref="P68:Q68"/>
    <mergeCell ref="R66:S66"/>
    <mergeCell ref="G67:H67"/>
    <mergeCell ref="I67:J67"/>
    <mergeCell ref="L67:O67"/>
    <mergeCell ref="P67:Q67"/>
    <mergeCell ref="R67:S67"/>
    <mergeCell ref="G66:H66"/>
    <mergeCell ref="I66:J66"/>
    <mergeCell ref="L66:O66"/>
    <mergeCell ref="P66:Q66"/>
    <mergeCell ref="R64:S64"/>
    <mergeCell ref="G65:H65"/>
    <mergeCell ref="I65:J65"/>
    <mergeCell ref="L65:O65"/>
    <mergeCell ref="P65:Q65"/>
    <mergeCell ref="R65:S65"/>
    <mergeCell ref="G64:H64"/>
    <mergeCell ref="I64:J64"/>
    <mergeCell ref="L64:O64"/>
    <mergeCell ref="P64:Q64"/>
    <mergeCell ref="R63:S63"/>
    <mergeCell ref="G63:H63"/>
    <mergeCell ref="I63:J63"/>
    <mergeCell ref="L63:O63"/>
    <mergeCell ref="P63:Q63"/>
    <mergeCell ref="R61:S61"/>
    <mergeCell ref="G62:H62"/>
    <mergeCell ref="I62:J62"/>
    <mergeCell ref="L62:O62"/>
    <mergeCell ref="P62:Q62"/>
    <mergeCell ref="R62:S62"/>
    <mergeCell ref="G61:H61"/>
    <mergeCell ref="I61:J61"/>
    <mergeCell ref="L61:O61"/>
    <mergeCell ref="P61:Q61"/>
    <mergeCell ref="R59:S59"/>
    <mergeCell ref="G60:H60"/>
    <mergeCell ref="I60:J60"/>
    <mergeCell ref="L60:O60"/>
    <mergeCell ref="P60:Q60"/>
    <mergeCell ref="R60:S60"/>
    <mergeCell ref="G59:H59"/>
    <mergeCell ref="I59:J59"/>
    <mergeCell ref="L59:O59"/>
    <mergeCell ref="P59:Q59"/>
    <mergeCell ref="R57:S57"/>
    <mergeCell ref="G58:H58"/>
    <mergeCell ref="I58:J58"/>
    <mergeCell ref="L58:O58"/>
    <mergeCell ref="P58:Q58"/>
    <mergeCell ref="R58:S58"/>
    <mergeCell ref="G57:H57"/>
    <mergeCell ref="I57:J57"/>
    <mergeCell ref="L57:O57"/>
    <mergeCell ref="P57:Q57"/>
    <mergeCell ref="G56:H56"/>
    <mergeCell ref="I56:J56"/>
    <mergeCell ref="L56:O56"/>
    <mergeCell ref="P56:Q56"/>
    <mergeCell ref="R56:S56"/>
    <mergeCell ref="R54:S54"/>
    <mergeCell ref="G55:H55"/>
    <mergeCell ref="I55:J55"/>
    <mergeCell ref="L55:O55"/>
    <mergeCell ref="P55:Q55"/>
    <mergeCell ref="R55:S55"/>
    <mergeCell ref="G54:H54"/>
    <mergeCell ref="I54:J54"/>
    <mergeCell ref="L54:O54"/>
    <mergeCell ref="P54:Q54"/>
    <mergeCell ref="R53:S53"/>
    <mergeCell ref="G53:H53"/>
    <mergeCell ref="I53:J53"/>
    <mergeCell ref="L53:O53"/>
    <mergeCell ref="P53:Q53"/>
    <mergeCell ref="R52:S52"/>
    <mergeCell ref="G52:H52"/>
    <mergeCell ref="I52:J52"/>
    <mergeCell ref="L52:O52"/>
    <mergeCell ref="P52:Q52"/>
    <mergeCell ref="I45:J45"/>
    <mergeCell ref="L45:O45"/>
    <mergeCell ref="P45:Q45"/>
    <mergeCell ref="G51:H51"/>
    <mergeCell ref="I51:J51"/>
    <mergeCell ref="L51:O51"/>
    <mergeCell ref="P51:Q51"/>
    <mergeCell ref="R51:S51"/>
    <mergeCell ref="R50:S50"/>
    <mergeCell ref="G50:H50"/>
    <mergeCell ref="I50:J50"/>
    <mergeCell ref="L50:O50"/>
    <mergeCell ref="P50:Q50"/>
    <mergeCell ref="R48:S48"/>
    <mergeCell ref="G49:H49"/>
    <mergeCell ref="I49:J49"/>
    <mergeCell ref="L49:O49"/>
    <mergeCell ref="P49:Q49"/>
    <mergeCell ref="R49:S49"/>
    <mergeCell ref="G48:H48"/>
    <mergeCell ref="I48:J48"/>
    <mergeCell ref="L48:O48"/>
    <mergeCell ref="P48:Q48"/>
    <mergeCell ref="R43:S43"/>
    <mergeCell ref="G44:H44"/>
    <mergeCell ref="I44:J44"/>
    <mergeCell ref="L44:O44"/>
    <mergeCell ref="P44:Q44"/>
    <mergeCell ref="R44:S44"/>
    <mergeCell ref="G43:H43"/>
    <mergeCell ref="I43:J43"/>
    <mergeCell ref="L43:O43"/>
    <mergeCell ref="P43:Q43"/>
    <mergeCell ref="G47:H47"/>
    <mergeCell ref="I47:J47"/>
    <mergeCell ref="L47:O47"/>
    <mergeCell ref="P47:Q47"/>
    <mergeCell ref="R47:S47"/>
    <mergeCell ref="R45:S45"/>
    <mergeCell ref="G46:H46"/>
    <mergeCell ref="I46:J46"/>
    <mergeCell ref="L46:O46"/>
    <mergeCell ref="P46:Q46"/>
    <mergeCell ref="R46:S46"/>
    <mergeCell ref="G45:H45"/>
    <mergeCell ref="R42:S42"/>
    <mergeCell ref="G42:H42"/>
    <mergeCell ref="I42:J42"/>
    <mergeCell ref="L42:O42"/>
    <mergeCell ref="P42:Q42"/>
    <mergeCell ref="R40:S40"/>
    <mergeCell ref="G41:H41"/>
    <mergeCell ref="I41:J41"/>
    <mergeCell ref="L41:O41"/>
    <mergeCell ref="P41:Q41"/>
    <mergeCell ref="R41:S41"/>
    <mergeCell ref="G40:H40"/>
    <mergeCell ref="I40:J40"/>
    <mergeCell ref="L40:O40"/>
    <mergeCell ref="P40:Q40"/>
    <mergeCell ref="G39:H39"/>
    <mergeCell ref="I39:J39"/>
    <mergeCell ref="L39:O39"/>
    <mergeCell ref="P39:Q39"/>
    <mergeCell ref="R39:S39"/>
    <mergeCell ref="R38:S38"/>
    <mergeCell ref="G38:H38"/>
    <mergeCell ref="I38:J38"/>
    <mergeCell ref="L38:O38"/>
    <mergeCell ref="P38:Q38"/>
    <mergeCell ref="R36:S36"/>
    <mergeCell ref="G37:H37"/>
    <mergeCell ref="I37:J37"/>
    <mergeCell ref="L37:O37"/>
    <mergeCell ref="P37:Q37"/>
    <mergeCell ref="R37:S37"/>
    <mergeCell ref="G36:H36"/>
    <mergeCell ref="I36:J36"/>
    <mergeCell ref="L36:O36"/>
    <mergeCell ref="P36:Q36"/>
    <mergeCell ref="R35:S35"/>
    <mergeCell ref="G35:H35"/>
    <mergeCell ref="I35:J35"/>
    <mergeCell ref="L35:O35"/>
    <mergeCell ref="P35:Q35"/>
    <mergeCell ref="G34:H34"/>
    <mergeCell ref="I34:J34"/>
    <mergeCell ref="L34:O34"/>
    <mergeCell ref="P34:Q34"/>
    <mergeCell ref="R34:S34"/>
    <mergeCell ref="R33:S33"/>
    <mergeCell ref="G33:H33"/>
    <mergeCell ref="I33:J33"/>
    <mergeCell ref="L33:O33"/>
    <mergeCell ref="P33:Q33"/>
    <mergeCell ref="G32:H32"/>
    <mergeCell ref="I32:J32"/>
    <mergeCell ref="L32:O32"/>
    <mergeCell ref="P32:Q32"/>
    <mergeCell ref="R32:S32"/>
    <mergeCell ref="R30:S30"/>
    <mergeCell ref="G31:H31"/>
    <mergeCell ref="I31:J31"/>
    <mergeCell ref="L31:O31"/>
    <mergeCell ref="P31:Q31"/>
    <mergeCell ref="R31:S31"/>
    <mergeCell ref="G30:H30"/>
    <mergeCell ref="I30:J30"/>
    <mergeCell ref="L30:O30"/>
    <mergeCell ref="P30:Q30"/>
    <mergeCell ref="R28:S28"/>
    <mergeCell ref="G29:H29"/>
    <mergeCell ref="I29:J29"/>
    <mergeCell ref="L29:O29"/>
    <mergeCell ref="P29:Q29"/>
    <mergeCell ref="R29:S29"/>
    <mergeCell ref="G28:H28"/>
    <mergeCell ref="I28:J28"/>
    <mergeCell ref="L28:O28"/>
    <mergeCell ref="P28:Q28"/>
    <mergeCell ref="G25:H25"/>
    <mergeCell ref="I25:J25"/>
    <mergeCell ref="L25:O25"/>
    <mergeCell ref="P25:Q25"/>
    <mergeCell ref="R25:S25"/>
    <mergeCell ref="G24:H24"/>
    <mergeCell ref="I24:J24"/>
    <mergeCell ref="L24:O24"/>
    <mergeCell ref="P24:Q24"/>
    <mergeCell ref="R24:S24"/>
    <mergeCell ref="R27:S27"/>
    <mergeCell ref="G27:H27"/>
    <mergeCell ref="I27:J27"/>
    <mergeCell ref="L27:O27"/>
    <mergeCell ref="P27:Q27"/>
    <mergeCell ref="G26:H26"/>
    <mergeCell ref="I26:J26"/>
    <mergeCell ref="L26:O26"/>
    <mergeCell ref="P26:Q26"/>
    <mergeCell ref="R26:S26"/>
    <mergeCell ref="R23:S23"/>
    <mergeCell ref="G23:H23"/>
    <mergeCell ref="I23:J23"/>
    <mergeCell ref="L23:O23"/>
    <mergeCell ref="P23:Q23"/>
    <mergeCell ref="R22:S22"/>
    <mergeCell ref="G22:H22"/>
    <mergeCell ref="I22:J22"/>
    <mergeCell ref="L22:O22"/>
    <mergeCell ref="P22:Q22"/>
    <mergeCell ref="R20:S20"/>
    <mergeCell ref="G21:H21"/>
    <mergeCell ref="I21:J21"/>
    <mergeCell ref="L21:O21"/>
    <mergeCell ref="P21:Q21"/>
    <mergeCell ref="R21:S21"/>
    <mergeCell ref="G20:H20"/>
    <mergeCell ref="I20:J20"/>
    <mergeCell ref="L20:O20"/>
    <mergeCell ref="P20:Q20"/>
    <mergeCell ref="I15:J15"/>
    <mergeCell ref="L15:O15"/>
    <mergeCell ref="P15:Q15"/>
    <mergeCell ref="R15:S15"/>
    <mergeCell ref="C16:F16"/>
    <mergeCell ref="G16:H16"/>
    <mergeCell ref="I16:J16"/>
    <mergeCell ref="L16:O16"/>
    <mergeCell ref="P16:Q16"/>
    <mergeCell ref="R16:S16"/>
    <mergeCell ref="R19:S19"/>
    <mergeCell ref="G19:H19"/>
    <mergeCell ref="I19:J19"/>
    <mergeCell ref="L19:O19"/>
    <mergeCell ref="P19:Q19"/>
    <mergeCell ref="R17:S17"/>
    <mergeCell ref="G18:H18"/>
    <mergeCell ref="I18:J18"/>
    <mergeCell ref="L18:O18"/>
    <mergeCell ref="P18:Q18"/>
    <mergeCell ref="R18:S18"/>
    <mergeCell ref="G17:H17"/>
    <mergeCell ref="I17:J17"/>
    <mergeCell ref="L17:O17"/>
    <mergeCell ref="P17:Q17"/>
    <mergeCell ref="C12:E12"/>
    <mergeCell ref="C11:E11"/>
    <mergeCell ref="C17:E17"/>
    <mergeCell ref="C15:E15"/>
    <mergeCell ref="C20:E20"/>
    <mergeCell ref="C18:E18"/>
    <mergeCell ref="C19:E19"/>
    <mergeCell ref="C21:E21"/>
    <mergeCell ref="C22:E22"/>
    <mergeCell ref="C30:E30"/>
    <mergeCell ref="R11:S11"/>
    <mergeCell ref="G11:H11"/>
    <mergeCell ref="I11:J11"/>
    <mergeCell ref="L11:O11"/>
    <mergeCell ref="P11:Q11"/>
    <mergeCell ref="R12:S12"/>
    <mergeCell ref="G12:H12"/>
    <mergeCell ref="I12:J12"/>
    <mergeCell ref="L12:O12"/>
    <mergeCell ref="P12:Q12"/>
    <mergeCell ref="R13:S13"/>
    <mergeCell ref="G13:H13"/>
    <mergeCell ref="I13:J13"/>
    <mergeCell ref="L13:O13"/>
    <mergeCell ref="P13:Q13"/>
    <mergeCell ref="R14:S14"/>
    <mergeCell ref="C14:F14"/>
    <mergeCell ref="G14:H14"/>
    <mergeCell ref="I14:J14"/>
    <mergeCell ref="L14:O14"/>
    <mergeCell ref="P14:Q14"/>
    <mergeCell ref="G15:H15"/>
    <mergeCell ref="B8:C8"/>
    <mergeCell ref="D8:G8"/>
    <mergeCell ref="C10:F10"/>
    <mergeCell ref="G10:H10"/>
    <mergeCell ref="A1:D7"/>
    <mergeCell ref="F2:M3"/>
    <mergeCell ref="Q3:R6"/>
    <mergeCell ref="S3:S6"/>
    <mergeCell ref="F5:L5"/>
    <mergeCell ref="C204:E204"/>
    <mergeCell ref="C205:E205"/>
    <mergeCell ref="C206:E206"/>
    <mergeCell ref="C207:E207"/>
    <mergeCell ref="C203:E203"/>
    <mergeCell ref="C199:E199"/>
    <mergeCell ref="C200:E200"/>
    <mergeCell ref="C201:E201"/>
    <mergeCell ref="C202:E202"/>
    <mergeCell ref="C195:E195"/>
    <mergeCell ref="C196:E196"/>
    <mergeCell ref="C197:E197"/>
    <mergeCell ref="C198:E198"/>
    <mergeCell ref="C191:E191"/>
    <mergeCell ref="C192:E192"/>
    <mergeCell ref="I10:J10"/>
    <mergeCell ref="L10:O10"/>
    <mergeCell ref="P10:Q10"/>
    <mergeCell ref="R10:S10"/>
    <mergeCell ref="C13:E13"/>
    <mergeCell ref="C193:E193"/>
    <mergeCell ref="C194:E194"/>
    <mergeCell ref="C187:E187"/>
    <mergeCell ref="C188:E188"/>
    <mergeCell ref="C189:E189"/>
    <mergeCell ref="C190:E190"/>
    <mergeCell ref="C183:E183"/>
    <mergeCell ref="C184:E184"/>
    <mergeCell ref="C185:E185"/>
    <mergeCell ref="C186:E186"/>
    <mergeCell ref="C179:E179"/>
    <mergeCell ref="C180:E180"/>
    <mergeCell ref="C181:E181"/>
    <mergeCell ref="C182:E182"/>
    <mergeCell ref="C175:E175"/>
    <mergeCell ref="C176:E176"/>
    <mergeCell ref="C177:E177"/>
    <mergeCell ref="C178:E178"/>
    <mergeCell ref="C147:E147"/>
    <mergeCell ref="C171:E171"/>
    <mergeCell ref="C172:E172"/>
    <mergeCell ref="C173:E173"/>
    <mergeCell ref="C174:E174"/>
    <mergeCell ref="C167:E167"/>
    <mergeCell ref="C168:E168"/>
    <mergeCell ref="C169:E169"/>
    <mergeCell ref="C170:E170"/>
    <mergeCell ref="C164:E164"/>
    <mergeCell ref="C165:E165"/>
    <mergeCell ref="C166:E166"/>
    <mergeCell ref="C162:E162"/>
    <mergeCell ref="C163:E163"/>
    <mergeCell ref="C159:E159"/>
    <mergeCell ref="C160:E160"/>
    <mergeCell ref="C161:E161"/>
    <mergeCell ref="C145:E145"/>
    <mergeCell ref="C144:E144"/>
    <mergeCell ref="C143:E143"/>
    <mergeCell ref="C141:E141"/>
    <mergeCell ref="C142:E142"/>
    <mergeCell ref="C139:E139"/>
    <mergeCell ref="C140:E140"/>
    <mergeCell ref="C137:E137"/>
    <mergeCell ref="C138:E138"/>
    <mergeCell ref="C158:E158"/>
    <mergeCell ref="C156:E156"/>
    <mergeCell ref="C157:E157"/>
    <mergeCell ref="C155:E155"/>
    <mergeCell ref="C154:E154"/>
    <mergeCell ref="C152:E152"/>
    <mergeCell ref="C153:E153"/>
    <mergeCell ref="C151:E151"/>
    <mergeCell ref="C149:E149"/>
    <mergeCell ref="C150:E150"/>
    <mergeCell ref="C148:E148"/>
    <mergeCell ref="C146:E146"/>
    <mergeCell ref="C134:E134"/>
    <mergeCell ref="C135:E135"/>
    <mergeCell ref="C136:E136"/>
    <mergeCell ref="C131:E131"/>
    <mergeCell ref="C132:E132"/>
    <mergeCell ref="C133:E133"/>
    <mergeCell ref="C128:E128"/>
    <mergeCell ref="C129:E129"/>
    <mergeCell ref="C130:E130"/>
    <mergeCell ref="C127:E127"/>
    <mergeCell ref="C126:E126"/>
    <mergeCell ref="C122:E122"/>
    <mergeCell ref="C123:E123"/>
    <mergeCell ref="C124:E124"/>
    <mergeCell ref="C125:E125"/>
    <mergeCell ref="C119:E119"/>
    <mergeCell ref="C120:E120"/>
    <mergeCell ref="C121:E121"/>
    <mergeCell ref="C115:E115"/>
    <mergeCell ref="C116:E116"/>
    <mergeCell ref="C117:E117"/>
    <mergeCell ref="C118:E118"/>
    <mergeCell ref="C113:E113"/>
    <mergeCell ref="C114:E114"/>
    <mergeCell ref="C110:E110"/>
    <mergeCell ref="C111:E111"/>
    <mergeCell ref="C112:E112"/>
    <mergeCell ref="C106:E106"/>
    <mergeCell ref="C107:E107"/>
    <mergeCell ref="C108:E108"/>
    <mergeCell ref="C109:E109"/>
    <mergeCell ref="C103:E103"/>
    <mergeCell ref="C104:E104"/>
    <mergeCell ref="C105:E105"/>
    <mergeCell ref="C100:E100"/>
    <mergeCell ref="C101:E101"/>
    <mergeCell ref="C102:E102"/>
    <mergeCell ref="C96:E96"/>
    <mergeCell ref="C97:E97"/>
    <mergeCell ref="C98:E98"/>
    <mergeCell ref="C99:E99"/>
    <mergeCell ref="C94:E94"/>
    <mergeCell ref="C95:E95"/>
    <mergeCell ref="C90:E90"/>
    <mergeCell ref="C91:E91"/>
    <mergeCell ref="C92:E92"/>
    <mergeCell ref="C93:E93"/>
    <mergeCell ref="C87:E87"/>
    <mergeCell ref="C88:E88"/>
    <mergeCell ref="C89:E89"/>
    <mergeCell ref="C83:E83"/>
    <mergeCell ref="C84:E84"/>
    <mergeCell ref="C85:E85"/>
    <mergeCell ref="C86:E86"/>
    <mergeCell ref="C80:E80"/>
    <mergeCell ref="C81:E81"/>
    <mergeCell ref="C82:E82"/>
    <mergeCell ref="C77:E77"/>
    <mergeCell ref="C78:E78"/>
    <mergeCell ref="C79:E79"/>
    <mergeCell ref="C75:E75"/>
    <mergeCell ref="C76:E76"/>
    <mergeCell ref="C74:E74"/>
    <mergeCell ref="C70:E70"/>
    <mergeCell ref="C71:E71"/>
    <mergeCell ref="C72:E72"/>
    <mergeCell ref="C73:E73"/>
    <mergeCell ref="C66:E66"/>
    <mergeCell ref="C67:E67"/>
    <mergeCell ref="C68:E68"/>
    <mergeCell ref="C69:E69"/>
    <mergeCell ref="C64:E64"/>
    <mergeCell ref="C65:E65"/>
    <mergeCell ref="C63:E63"/>
    <mergeCell ref="C59:E59"/>
    <mergeCell ref="C60:E60"/>
    <mergeCell ref="C61:E61"/>
    <mergeCell ref="C62:E62"/>
    <mergeCell ref="C57:E57"/>
    <mergeCell ref="C58:E58"/>
    <mergeCell ref="C54:E54"/>
    <mergeCell ref="C55:E55"/>
    <mergeCell ref="C56:E56"/>
    <mergeCell ref="C53:E53"/>
    <mergeCell ref="C52:E52"/>
    <mergeCell ref="C50:E50"/>
    <mergeCell ref="C51:E51"/>
    <mergeCell ref="C48:E48"/>
    <mergeCell ref="C49:E49"/>
    <mergeCell ref="C47:E47"/>
    <mergeCell ref="C45:E45"/>
    <mergeCell ref="C46:E46"/>
    <mergeCell ref="C43:E43"/>
    <mergeCell ref="C44:E44"/>
    <mergeCell ref="C28:E28"/>
    <mergeCell ref="C29:E29"/>
    <mergeCell ref="C26:E26"/>
    <mergeCell ref="C27:E27"/>
    <mergeCell ref="C24:E24"/>
    <mergeCell ref="C25:E25"/>
    <mergeCell ref="C23:E23"/>
    <mergeCell ref="C40:E40"/>
    <mergeCell ref="C41:E41"/>
    <mergeCell ref="C42:E42"/>
    <mergeCell ref="C39:E39"/>
    <mergeCell ref="C38:E38"/>
    <mergeCell ref="C36:E36"/>
    <mergeCell ref="C37:E37"/>
    <mergeCell ref="C35:E35"/>
    <mergeCell ref="C34:E34"/>
    <mergeCell ref="C33:E33"/>
    <mergeCell ref="C32:E32"/>
    <mergeCell ref="C31:E31"/>
  </mergeCells>
  <pageMargins left="0.5" right="0.5" top="0.5" bottom="0.91667007874015705" header="0.5" footer="0.5"/>
  <pageSetup orientation="landscape" horizontalDpi="300" verticalDpi="300"/>
  <headerFooter alignWithMargins="0">
    <oddFooter>&amp;R&amp;"Segoe UI,Bold"&amp;9Pág.: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6CC019894BF348B2F72E0F543AB4F1" ma:contentTypeVersion="10" ma:contentTypeDescription="Create a new document." ma:contentTypeScope="" ma:versionID="c2cd552823f9ddddc3e939ca7d4d2dc9">
  <xsd:schema xmlns:xsd="http://www.w3.org/2001/XMLSchema" xmlns:xs="http://www.w3.org/2001/XMLSchema" xmlns:p="http://schemas.microsoft.com/office/2006/metadata/properties" xmlns:ns3="17a5fd10-a514-435d-b8fd-9b30075e8142" xmlns:ns4="48d64e92-bf77-4ff7-a2cc-2b41201bab59" targetNamespace="http://schemas.microsoft.com/office/2006/metadata/properties" ma:root="true" ma:fieldsID="a2a6f71265610038ff5c9143ce3042f4" ns3:_="" ns4:_="">
    <xsd:import namespace="17a5fd10-a514-435d-b8fd-9b30075e8142"/>
    <xsd:import namespace="48d64e92-bf77-4ff7-a2cc-2b41201bab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5fd10-a514-435d-b8fd-9b30075e81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d64e92-bf77-4ff7-a2cc-2b41201bab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325EEA-011C-4F8E-9CDC-8C0538FB55A2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17a5fd10-a514-435d-b8fd-9b30075e8142"/>
    <ds:schemaRef ds:uri="http://purl.org/dc/terms/"/>
    <ds:schemaRef ds:uri="http://schemas.microsoft.com/office/infopath/2007/PartnerControls"/>
    <ds:schemaRef ds:uri="http://schemas.microsoft.com/office/2006/documentManagement/types"/>
    <ds:schemaRef ds:uri="48d64e92-bf77-4ff7-a2cc-2b41201bab59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621A516-38FF-4379-A65B-DD9D21DED0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a5fd10-a514-435d-b8fd-9b30075e8142"/>
    <ds:schemaRef ds:uri="48d64e92-bf77-4ff7-a2cc-2b41201bab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F9A6EB-B7D5-4D2A-AE9B-1F5C33F4E1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- sept 2024</vt:lpstr>
      <vt:lpstr>'julio - sept 2024'!Títulos_a_imprimir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Jatnna Rubi Moquete Diaz</dc:creator>
  <cp:lastModifiedBy>Claudia Jimenez Ortiz</cp:lastModifiedBy>
  <dcterms:created xsi:type="dcterms:W3CDTF">2024-10-02T20:32:10Z</dcterms:created>
  <dcterms:modified xsi:type="dcterms:W3CDTF">2024-11-01T20:13:24Z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0x010100856CC019894BF348B2F72E0F543AB4F1</vt:lpwstr>
  </property>
</Properties>
</file>